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B00F" lockStructure="1" lockWindows="1"/>
  <bookViews>
    <workbookView xWindow="120" yWindow="180" windowWidth="28515" windowHeight="12525"/>
  </bookViews>
  <sheets>
    <sheet name="Calculo del biorrtimo" sheetId="1" r:id="rId1"/>
    <sheet name="Configuracion" sheetId="2" state="veryHidden" r:id="rId2"/>
  </sheets>
  <calcPr calcId="145621"/>
</workbook>
</file>

<file path=xl/calcChain.xml><?xml version="1.0" encoding="utf-8"?>
<calcChain xmlns="http://schemas.openxmlformats.org/spreadsheetml/2006/main">
  <c r="B52" i="2" l="1"/>
  <c r="A67" i="2" l="1"/>
  <c r="A68" i="2" s="1"/>
  <c r="D68" i="2" s="1"/>
  <c r="F39" i="1"/>
  <c r="B1" i="2"/>
  <c r="F12" i="1"/>
  <c r="A16" i="2"/>
  <c r="C68" i="2" l="1"/>
  <c r="B68" i="2"/>
  <c r="D67" i="2"/>
  <c r="H42" i="1" s="1"/>
  <c r="C67" i="2"/>
  <c r="G42" i="1" s="1"/>
  <c r="B67" i="2"/>
  <c r="F42" i="1" s="1"/>
  <c r="D16" i="2"/>
  <c r="H15" i="1" s="1"/>
  <c r="B16" i="2"/>
  <c r="F15" i="1" s="1"/>
  <c r="A66" i="2"/>
  <c r="A69" i="2"/>
  <c r="C16" i="2"/>
  <c r="G15" i="1" s="1"/>
  <c r="A15" i="2"/>
  <c r="A17" i="2"/>
  <c r="E15" i="1"/>
  <c r="C66" i="2" l="1"/>
  <c r="B66" i="2"/>
  <c r="D66" i="2"/>
  <c r="A70" i="2"/>
  <c r="D69" i="2"/>
  <c r="C69" i="2"/>
  <c r="B69" i="2"/>
  <c r="A65" i="2"/>
  <c r="C17" i="2"/>
  <c r="B17" i="2"/>
  <c r="A18" i="2"/>
  <c r="D17" i="2"/>
  <c r="C15" i="2"/>
  <c r="B15" i="2"/>
  <c r="A14" i="2"/>
  <c r="D15" i="2"/>
  <c r="B65" i="2" l="1"/>
  <c r="C65" i="2"/>
  <c r="D65" i="2"/>
  <c r="A64" i="2"/>
  <c r="B70" i="2"/>
  <c r="D70" i="2"/>
  <c r="C70" i="2"/>
  <c r="A71" i="2"/>
  <c r="B14" i="2"/>
  <c r="A13" i="2"/>
  <c r="D14" i="2"/>
  <c r="C14" i="2"/>
  <c r="D18" i="2"/>
  <c r="A19" i="2"/>
  <c r="C18" i="2"/>
  <c r="B18" i="2"/>
  <c r="B71" i="2" l="1"/>
  <c r="C71" i="2"/>
  <c r="D71" i="2"/>
  <c r="A72" i="2"/>
  <c r="A73" i="2" s="1"/>
  <c r="C64" i="2"/>
  <c r="B64" i="2"/>
  <c r="D64" i="2"/>
  <c r="A63" i="2"/>
  <c r="C19" i="2"/>
  <c r="A20" i="2"/>
  <c r="B19" i="2"/>
  <c r="D19" i="2"/>
  <c r="C13" i="2"/>
  <c r="A12" i="2"/>
  <c r="B13" i="2"/>
  <c r="D13" i="2"/>
  <c r="C73" i="2" l="1"/>
  <c r="B73" i="2"/>
  <c r="D73" i="2"/>
  <c r="B63" i="2"/>
  <c r="D63" i="2"/>
  <c r="C63" i="2"/>
  <c r="A62" i="2"/>
  <c r="B72" i="2"/>
  <c r="C72" i="2"/>
  <c r="D72" i="2"/>
  <c r="A74" i="2"/>
  <c r="A21" i="2"/>
  <c r="D20" i="2"/>
  <c r="B20" i="2"/>
  <c r="C20" i="2"/>
  <c r="D12" i="2"/>
  <c r="A11" i="2"/>
  <c r="B12" i="2"/>
  <c r="C12" i="2"/>
  <c r="C74" i="2" l="1"/>
  <c r="B74" i="2"/>
  <c r="D74" i="2"/>
  <c r="B62" i="2"/>
  <c r="C62" i="2"/>
  <c r="D62" i="2"/>
  <c r="A61" i="2"/>
  <c r="A75" i="2"/>
  <c r="C11" i="2"/>
  <c r="B11" i="2"/>
  <c r="A10" i="2"/>
  <c r="D11" i="2"/>
  <c r="C21" i="2"/>
  <c r="B21" i="2"/>
  <c r="A22" i="2"/>
  <c r="D21" i="2"/>
  <c r="B61" i="2" l="1"/>
  <c r="C61" i="2"/>
  <c r="D61" i="2"/>
  <c r="A60" i="2"/>
  <c r="D75" i="2"/>
  <c r="C75" i="2"/>
  <c r="B75" i="2"/>
  <c r="D22" i="2"/>
  <c r="B22" i="2"/>
  <c r="A23" i="2"/>
  <c r="C22" i="2"/>
  <c r="A76" i="2"/>
  <c r="D10" i="2"/>
  <c r="A9" i="2"/>
  <c r="C10" i="2"/>
  <c r="B10" i="2"/>
  <c r="C76" i="2" l="1"/>
  <c r="B76" i="2"/>
  <c r="D76" i="2"/>
  <c r="D60" i="2"/>
  <c r="B60" i="2"/>
  <c r="C60" i="2"/>
  <c r="A59" i="2"/>
  <c r="A77" i="2"/>
  <c r="C23" i="2"/>
  <c r="B23" i="2"/>
  <c r="A24" i="2"/>
  <c r="D23" i="2"/>
  <c r="C9" i="2"/>
  <c r="A8" i="2"/>
  <c r="B9" i="2"/>
  <c r="D9" i="2"/>
  <c r="B77" i="2" l="1"/>
  <c r="D77" i="2"/>
  <c r="C77" i="2"/>
  <c r="B59" i="2"/>
  <c r="D59" i="2"/>
  <c r="C59" i="2"/>
  <c r="A58" i="2"/>
  <c r="B24" i="2"/>
  <c r="D24" i="2"/>
  <c r="A25" i="2"/>
  <c r="C24" i="2"/>
  <c r="B8" i="2"/>
  <c r="A7" i="2"/>
  <c r="D8" i="2"/>
  <c r="C8" i="2"/>
  <c r="A78" i="2"/>
  <c r="C78" i="2" l="1"/>
  <c r="B78" i="2"/>
  <c r="D78" i="2"/>
  <c r="B58" i="2"/>
  <c r="C58" i="2"/>
  <c r="D58" i="2"/>
  <c r="A57" i="2"/>
  <c r="C7" i="2"/>
  <c r="B7" i="2"/>
  <c r="A6" i="2"/>
  <c r="D7" i="2"/>
  <c r="C25" i="2"/>
  <c r="B25" i="2"/>
  <c r="A26" i="2"/>
  <c r="D25" i="2"/>
  <c r="A79" i="2"/>
  <c r="D57" i="2" l="1"/>
  <c r="C57" i="2"/>
  <c r="B57" i="2"/>
  <c r="B79" i="2"/>
  <c r="C79" i="2"/>
  <c r="D79" i="2"/>
  <c r="A27" i="2"/>
  <c r="D26" i="2"/>
  <c r="C26" i="2"/>
  <c r="B26" i="2"/>
  <c r="D6" i="2"/>
  <c r="B6" i="2"/>
  <c r="C6" i="2"/>
  <c r="A80" i="2"/>
  <c r="B80" i="2" l="1"/>
  <c r="C80" i="2"/>
  <c r="D80" i="2"/>
  <c r="A81" i="2"/>
  <c r="C27" i="2"/>
  <c r="A28" i="2"/>
  <c r="B27" i="2"/>
  <c r="D27" i="2"/>
  <c r="B81" i="2" l="1"/>
  <c r="D81" i="2"/>
  <c r="C81" i="2"/>
  <c r="D28" i="2"/>
  <c r="A29" i="2"/>
  <c r="B28" i="2"/>
  <c r="C28" i="2"/>
  <c r="A82" i="2"/>
  <c r="C82" i="2" l="1"/>
  <c r="D82" i="2"/>
  <c r="B82" i="2"/>
  <c r="C29" i="2"/>
  <c r="B29" i="2"/>
  <c r="A30" i="2"/>
  <c r="D29" i="2"/>
  <c r="A83" i="2"/>
  <c r="C83" i="2" l="1"/>
  <c r="B83" i="2"/>
  <c r="D83" i="2"/>
  <c r="D30" i="2"/>
  <c r="B30" i="2"/>
  <c r="A31" i="2"/>
  <c r="C30" i="2"/>
  <c r="A84" i="2"/>
  <c r="C84" i="2" l="1"/>
  <c r="B84" i="2"/>
  <c r="D84" i="2"/>
  <c r="A85" i="2"/>
  <c r="C31" i="2"/>
  <c r="B31" i="2"/>
  <c r="A32" i="2"/>
  <c r="D31" i="2"/>
  <c r="D85" i="2" l="1"/>
  <c r="C85" i="2"/>
  <c r="B85" i="2"/>
  <c r="D32" i="2"/>
  <c r="B32" i="2"/>
  <c r="A33" i="2"/>
  <c r="C32" i="2"/>
  <c r="A86" i="2"/>
  <c r="D86" i="2" l="1"/>
  <c r="C86" i="2"/>
  <c r="B86" i="2"/>
  <c r="C33" i="2"/>
  <c r="A34" i="2"/>
  <c r="B33" i="2"/>
  <c r="D33" i="2"/>
  <c r="A87" i="2"/>
  <c r="C87" i="2" l="1"/>
  <c r="D87" i="2"/>
  <c r="B87" i="2"/>
  <c r="A35" i="2"/>
  <c r="D34" i="2"/>
  <c r="C34" i="2"/>
  <c r="B34" i="2"/>
  <c r="A88" i="2"/>
  <c r="C88" i="2" l="1"/>
  <c r="B88" i="2"/>
  <c r="D88" i="2"/>
  <c r="A89" i="2"/>
  <c r="C35" i="2"/>
  <c r="B35" i="2"/>
  <c r="A36" i="2"/>
  <c r="D35" i="2"/>
  <c r="B89" i="2" l="1"/>
  <c r="D89" i="2"/>
  <c r="C89" i="2"/>
  <c r="D36" i="2"/>
  <c r="B36" i="2"/>
  <c r="A37" i="2"/>
  <c r="C36" i="2"/>
  <c r="A90" i="2"/>
  <c r="C90" i="2" l="1"/>
  <c r="D90" i="2"/>
  <c r="B90" i="2"/>
  <c r="C37" i="2"/>
  <c r="B37" i="2"/>
  <c r="A38" i="2"/>
  <c r="D37" i="2"/>
  <c r="A91" i="2"/>
  <c r="C91" i="2" l="1"/>
  <c r="D91" i="2"/>
  <c r="B91" i="2"/>
  <c r="D38" i="2"/>
  <c r="A39" i="2"/>
  <c r="B38" i="2"/>
  <c r="C38" i="2"/>
  <c r="A92" i="2"/>
  <c r="D92" i="2" l="1"/>
  <c r="B92" i="2"/>
  <c r="C92" i="2"/>
  <c r="C39" i="2"/>
  <c r="B39" i="2"/>
  <c r="A40" i="2"/>
  <c r="D39" i="2"/>
  <c r="A93" i="2"/>
  <c r="C93" i="2" l="1"/>
  <c r="D93" i="2"/>
  <c r="B93" i="2"/>
  <c r="B40" i="2"/>
  <c r="A41" i="2"/>
  <c r="D40" i="2"/>
  <c r="C40" i="2"/>
  <c r="A94" i="2"/>
  <c r="B94" i="2" l="1"/>
  <c r="D94" i="2"/>
  <c r="C94" i="2"/>
  <c r="A95" i="2"/>
  <c r="C41" i="2"/>
  <c r="A42" i="2"/>
  <c r="B41" i="2"/>
  <c r="D41" i="2"/>
  <c r="D95" i="2" l="1"/>
  <c r="C95" i="2"/>
  <c r="B95" i="2"/>
  <c r="A96" i="2"/>
  <c r="D42" i="2"/>
  <c r="A43" i="2"/>
  <c r="C42" i="2"/>
  <c r="B42" i="2"/>
  <c r="C96" i="2" l="1"/>
  <c r="B96" i="2"/>
  <c r="D96" i="2"/>
  <c r="A97" i="2"/>
  <c r="C43" i="2"/>
  <c r="B43" i="2"/>
  <c r="A44" i="2"/>
  <c r="D43" i="2"/>
  <c r="B97" i="2" l="1"/>
  <c r="D97" i="2"/>
  <c r="C97" i="2"/>
  <c r="D44" i="2"/>
  <c r="B44" i="2"/>
  <c r="A45" i="2"/>
  <c r="C44" i="2"/>
  <c r="A98" i="2"/>
  <c r="B98" i="2" l="1"/>
  <c r="C98" i="2"/>
  <c r="D98" i="2"/>
  <c r="C45" i="2"/>
  <c r="B45" i="2"/>
  <c r="A46" i="2"/>
  <c r="D45" i="2"/>
  <c r="A47" i="2" l="1"/>
  <c r="D46" i="2"/>
  <c r="B46" i="2"/>
  <c r="C46" i="2"/>
  <c r="C47" i="2" l="1"/>
  <c r="B47" i="2"/>
  <c r="D47" i="2"/>
</calcChain>
</file>

<file path=xl/comments1.xml><?xml version="1.0" encoding="utf-8"?>
<comments xmlns="http://schemas.openxmlformats.org/spreadsheetml/2006/main">
  <authors>
    <author>Jaime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Introducir tu fecha de nacimiento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Introducir tu fecha de nacimiento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Jaime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Introducir tu fecha de nacimiento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Introducir la fecha de nacimiento de quien deseas calcular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Introducir la fecha que deseas calcular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<sst xmlns="http://schemas.openxmlformats.org/spreadsheetml/2006/main" count="24" uniqueCount="14">
  <si>
    <t>CÁLCULO DE BIORRITMO</t>
  </si>
  <si>
    <t>Fecha de nacimiento:</t>
  </si>
  <si>
    <t>Emocional</t>
  </si>
  <si>
    <t>Intelectual</t>
  </si>
  <si>
    <t>Físico</t>
  </si>
  <si>
    <t>Cálculo específico</t>
  </si>
  <si>
    <t>El biorritmo es una teoría que dice que  dice que las energías física, emocional e intelectual siguen unos ciclos de un determinado numero de días. Fue creado a finales del s. XIX por el médico Wilhiem Fliess, que observó el comportamiento de sus pacientes.
La energía física tiene ciclos de 23 días, la emocional de 28 y la intelectual, de 33.</t>
  </si>
  <si>
    <t>CÁLCULO DE OTRA PERSONA</t>
  </si>
  <si>
    <t>CÁLCULO PERSONAL</t>
  </si>
  <si>
    <t>Instrucciones</t>
  </si>
  <si>
    <t>Jorge García Samartín</t>
  </si>
  <si>
    <t>www.gsamartin.es</t>
  </si>
  <si>
    <t>jorge@gsamartin.es</t>
  </si>
  <si>
    <t>Esta hoja cuenta con dos opciones, calcular tu biorrtimo (se actualiza automaticamente) o el de cualquier persona para la fecha que quieras.
Para calcular tu biorritmo, no tendrás más que introducir tu fecha de nacimiento en la casilla correspondiente y verás el del día de hoy y un gráfico de los últimos 10 días y el próximo mes.
sin embargo, si quieres calcularlo para alguien en un momento dado, introduce su fecha de nacimiento y el día que te aptece calcular
¡ESPERO QUE TE GUSTE!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</si>
</sst>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[$-C0A]d\-mmm;@"/>
    <numFmt numFmtId="166" formatCode="[$-C0A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165" fontId="0" fillId="0" borderId="0" xfId="0" applyNumberFormat="1"/>
    <xf numFmtId="165" fontId="0" fillId="0" borderId="0" xfId="0" applyNumberFormat="1" applyFill="1"/>
    <xf numFmtId="0" fontId="1" fillId="0" borderId="0" xfId="0" applyFont="1" applyAlignment="1">
      <alignment horizontal="center"/>
    </xf>
    <xf numFmtId="164" fontId="0" fillId="0" borderId="0" xfId="0" applyNumberFormat="1" applyProtection="1">
      <protection locked="0"/>
    </xf>
    <xf numFmtId="165" fontId="0" fillId="0" borderId="0" xfId="0" applyNumberFormat="1" applyFill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1" applyAlignment="1" applyProtection="1">
      <alignment horizontal="center" wrapText="1"/>
      <protection locked="0" hidden="1"/>
    </xf>
    <xf numFmtId="0" fontId="6" fillId="0" borderId="0" xfId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6" fontId="0" fillId="0" borderId="3" xfId="0" applyNumberFormat="1" applyBorder="1" applyProtection="1">
      <protection locked="0"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165" fontId="0" fillId="0" borderId="7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165" fontId="0" fillId="0" borderId="7" xfId="0" applyNumberFormat="1" applyBorder="1" applyProtection="1">
      <protection locked="0" hidden="1"/>
    </xf>
  </cellXfs>
  <cellStyles count="2">
    <cellStyle name="Hipervínculo" xfId="1" builtinId="8"/>
    <cellStyle name="Normal" xfId="0" builtinId="0"/>
  </cellStyles>
  <dxfs count="9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Configuracion!$B$5</c:f>
              <c:strCache>
                <c:ptCount val="1"/>
                <c:pt idx="0">
                  <c:v>Físico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Configuracion!$A$6:$A$47</c:f>
              <c:numCache>
                <c:formatCode>[$-C0A]d\-mmm;@</c:formatCode>
                <c:ptCount val="42"/>
                <c:pt idx="0">
                  <c:v>41047</c:v>
                </c:pt>
                <c:pt idx="1">
                  <c:v>41048</c:v>
                </c:pt>
                <c:pt idx="2">
                  <c:v>41049</c:v>
                </c:pt>
                <c:pt idx="3">
                  <c:v>41050</c:v>
                </c:pt>
                <c:pt idx="4">
                  <c:v>41051</c:v>
                </c:pt>
                <c:pt idx="5">
                  <c:v>41052</c:v>
                </c:pt>
                <c:pt idx="6">
                  <c:v>41053</c:v>
                </c:pt>
                <c:pt idx="7">
                  <c:v>41054</c:v>
                </c:pt>
                <c:pt idx="8">
                  <c:v>41055</c:v>
                </c:pt>
                <c:pt idx="9">
                  <c:v>41056</c:v>
                </c:pt>
                <c:pt idx="10">
                  <c:v>41057</c:v>
                </c:pt>
                <c:pt idx="11">
                  <c:v>41058</c:v>
                </c:pt>
                <c:pt idx="12">
                  <c:v>41059</c:v>
                </c:pt>
                <c:pt idx="13">
                  <c:v>41060</c:v>
                </c:pt>
                <c:pt idx="14">
                  <c:v>41061</c:v>
                </c:pt>
                <c:pt idx="15">
                  <c:v>41062</c:v>
                </c:pt>
                <c:pt idx="16">
                  <c:v>41063</c:v>
                </c:pt>
                <c:pt idx="17">
                  <c:v>41064</c:v>
                </c:pt>
                <c:pt idx="18">
                  <c:v>41065</c:v>
                </c:pt>
                <c:pt idx="19">
                  <c:v>41066</c:v>
                </c:pt>
                <c:pt idx="20">
                  <c:v>41067</c:v>
                </c:pt>
                <c:pt idx="21">
                  <c:v>41068</c:v>
                </c:pt>
                <c:pt idx="22">
                  <c:v>41069</c:v>
                </c:pt>
                <c:pt idx="23">
                  <c:v>41070</c:v>
                </c:pt>
                <c:pt idx="24">
                  <c:v>41071</c:v>
                </c:pt>
                <c:pt idx="25">
                  <c:v>41072</c:v>
                </c:pt>
                <c:pt idx="26">
                  <c:v>41073</c:v>
                </c:pt>
                <c:pt idx="27">
                  <c:v>41074</c:v>
                </c:pt>
                <c:pt idx="28">
                  <c:v>41075</c:v>
                </c:pt>
                <c:pt idx="29">
                  <c:v>41076</c:v>
                </c:pt>
                <c:pt idx="30">
                  <c:v>41077</c:v>
                </c:pt>
                <c:pt idx="31">
                  <c:v>41078</c:v>
                </c:pt>
                <c:pt idx="32">
                  <c:v>41079</c:v>
                </c:pt>
                <c:pt idx="33">
                  <c:v>41080</c:v>
                </c:pt>
                <c:pt idx="34">
                  <c:v>41081</c:v>
                </c:pt>
                <c:pt idx="35">
                  <c:v>41082</c:v>
                </c:pt>
                <c:pt idx="36">
                  <c:v>41083</c:v>
                </c:pt>
                <c:pt idx="37">
                  <c:v>41084</c:v>
                </c:pt>
                <c:pt idx="38">
                  <c:v>41085</c:v>
                </c:pt>
                <c:pt idx="39">
                  <c:v>41086</c:v>
                </c:pt>
                <c:pt idx="40">
                  <c:v>41087</c:v>
                </c:pt>
                <c:pt idx="41">
                  <c:v>41088</c:v>
                </c:pt>
              </c:numCache>
            </c:numRef>
          </c:xVal>
          <c:yVal>
            <c:numRef>
              <c:f>Configuracion!$B$6:$B$47</c:f>
              <c:numCache>
                <c:formatCode>General</c:formatCode>
                <c:ptCount val="42"/>
                <c:pt idx="0">
                  <c:v>-0.26979677115730705</c:v>
                </c:pt>
                <c:pt idx="1">
                  <c:v>-2.2543121883100703E-13</c:v>
                </c:pt>
                <c:pt idx="2">
                  <c:v>0.26979677115687295</c:v>
                </c:pt>
                <c:pt idx="3">
                  <c:v>0.51958395003535762</c:v>
                </c:pt>
                <c:pt idx="4">
                  <c:v>0.73083596427811004</c:v>
                </c:pt>
                <c:pt idx="5">
                  <c:v>0.88788521840197876</c:v>
                </c:pt>
                <c:pt idx="6">
                  <c:v>0.97908408768216137</c:v>
                </c:pt>
                <c:pt idx="7">
                  <c:v>0.99766876919058867</c:v>
                </c:pt>
                <c:pt idx="8">
                  <c:v>0.94226092211904056</c:v>
                </c:pt>
                <c:pt idx="9">
                  <c:v>0.8169698930107816</c:v>
                </c:pt>
                <c:pt idx="10">
                  <c:v>0.63108794432645654</c:v>
                </c:pt>
                <c:pt idx="11">
                  <c:v>0.39840108984665629</c:v>
                </c:pt>
                <c:pt idx="12">
                  <c:v>0.13616664909662704</c:v>
                </c:pt>
                <c:pt idx="13">
                  <c:v>-0.13616664909593376</c:v>
                </c:pt>
                <c:pt idx="14">
                  <c:v>-0.39840108984601447</c:v>
                </c:pt>
                <c:pt idx="15">
                  <c:v>-0.63108794432591375</c:v>
                </c:pt>
                <c:pt idx="16">
                  <c:v>-0.81696989301037803</c:v>
                </c:pt>
                <c:pt idx="17">
                  <c:v>-0.94226092211880619</c:v>
                </c:pt>
                <c:pt idx="18">
                  <c:v>-0.99766876919054093</c:v>
                </c:pt>
                <c:pt idx="19">
                  <c:v>-0.97908408768248878</c:v>
                </c:pt>
                <c:pt idx="20">
                  <c:v>-0.88788521840271906</c:v>
                </c:pt>
                <c:pt idx="21">
                  <c:v>-0.73083596427858766</c:v>
                </c:pt>
                <c:pt idx="22">
                  <c:v>-0.51958395003595559</c:v>
                </c:pt>
                <c:pt idx="23">
                  <c:v>-0.2697967711575468</c:v>
                </c:pt>
                <c:pt idx="24">
                  <c:v>-4.7436620603802382E-13</c:v>
                </c:pt>
                <c:pt idx="25">
                  <c:v>0.26979677115663325</c:v>
                </c:pt>
                <c:pt idx="26">
                  <c:v>0.5195839500351449</c:v>
                </c:pt>
                <c:pt idx="27">
                  <c:v>0.73083596427794006</c:v>
                </c:pt>
                <c:pt idx="28">
                  <c:v>0.88788521840228263</c:v>
                </c:pt>
                <c:pt idx="29">
                  <c:v>0.97908408768229582</c:v>
                </c:pt>
                <c:pt idx="30">
                  <c:v>0.99766876919054359</c:v>
                </c:pt>
                <c:pt idx="31">
                  <c:v>0.94226092211881929</c:v>
                </c:pt>
                <c:pt idx="32">
                  <c:v>0.81696989301092515</c:v>
                </c:pt>
                <c:pt idx="33">
                  <c:v>0.63108794432664972</c:v>
                </c:pt>
                <c:pt idx="34">
                  <c:v>0.39840108984688466</c:v>
                </c:pt>
                <c:pt idx="35">
                  <c:v>0.13616664909687365</c:v>
                </c:pt>
                <c:pt idx="36">
                  <c:v>-0.13616664909568715</c:v>
                </c:pt>
                <c:pt idx="37">
                  <c:v>-0.39840108984578609</c:v>
                </c:pt>
                <c:pt idx="38">
                  <c:v>-0.63108794432572068</c:v>
                </c:pt>
                <c:pt idx="39">
                  <c:v>-0.81696989301023448</c:v>
                </c:pt>
                <c:pt idx="40">
                  <c:v>-0.94226092211872281</c:v>
                </c:pt>
                <c:pt idx="41">
                  <c:v>-0.99766876919052394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Configuracion!$C$5</c:f>
              <c:strCache>
                <c:ptCount val="1"/>
                <c:pt idx="0">
                  <c:v>Emocional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Configuracion!$A$6:$A$47</c:f>
              <c:numCache>
                <c:formatCode>[$-C0A]d\-mmm;@</c:formatCode>
                <c:ptCount val="42"/>
                <c:pt idx="0">
                  <c:v>41047</c:v>
                </c:pt>
                <c:pt idx="1">
                  <c:v>41048</c:v>
                </c:pt>
                <c:pt idx="2">
                  <c:v>41049</c:v>
                </c:pt>
                <c:pt idx="3">
                  <c:v>41050</c:v>
                </c:pt>
                <c:pt idx="4">
                  <c:v>41051</c:v>
                </c:pt>
                <c:pt idx="5">
                  <c:v>41052</c:v>
                </c:pt>
                <c:pt idx="6">
                  <c:v>41053</c:v>
                </c:pt>
                <c:pt idx="7">
                  <c:v>41054</c:v>
                </c:pt>
                <c:pt idx="8">
                  <c:v>41055</c:v>
                </c:pt>
                <c:pt idx="9">
                  <c:v>41056</c:v>
                </c:pt>
                <c:pt idx="10">
                  <c:v>41057</c:v>
                </c:pt>
                <c:pt idx="11">
                  <c:v>41058</c:v>
                </c:pt>
                <c:pt idx="12">
                  <c:v>41059</c:v>
                </c:pt>
                <c:pt idx="13">
                  <c:v>41060</c:v>
                </c:pt>
                <c:pt idx="14">
                  <c:v>41061</c:v>
                </c:pt>
                <c:pt idx="15">
                  <c:v>41062</c:v>
                </c:pt>
                <c:pt idx="16">
                  <c:v>41063</c:v>
                </c:pt>
                <c:pt idx="17">
                  <c:v>41064</c:v>
                </c:pt>
                <c:pt idx="18">
                  <c:v>41065</c:v>
                </c:pt>
                <c:pt idx="19">
                  <c:v>41066</c:v>
                </c:pt>
                <c:pt idx="20">
                  <c:v>41067</c:v>
                </c:pt>
                <c:pt idx="21">
                  <c:v>41068</c:v>
                </c:pt>
                <c:pt idx="22">
                  <c:v>41069</c:v>
                </c:pt>
                <c:pt idx="23">
                  <c:v>41070</c:v>
                </c:pt>
                <c:pt idx="24">
                  <c:v>41071</c:v>
                </c:pt>
                <c:pt idx="25">
                  <c:v>41072</c:v>
                </c:pt>
                <c:pt idx="26">
                  <c:v>41073</c:v>
                </c:pt>
                <c:pt idx="27">
                  <c:v>41074</c:v>
                </c:pt>
                <c:pt idx="28">
                  <c:v>41075</c:v>
                </c:pt>
                <c:pt idx="29">
                  <c:v>41076</c:v>
                </c:pt>
                <c:pt idx="30">
                  <c:v>41077</c:v>
                </c:pt>
                <c:pt idx="31">
                  <c:v>41078</c:v>
                </c:pt>
                <c:pt idx="32">
                  <c:v>41079</c:v>
                </c:pt>
                <c:pt idx="33">
                  <c:v>41080</c:v>
                </c:pt>
                <c:pt idx="34">
                  <c:v>41081</c:v>
                </c:pt>
                <c:pt idx="35">
                  <c:v>41082</c:v>
                </c:pt>
                <c:pt idx="36">
                  <c:v>41083</c:v>
                </c:pt>
                <c:pt idx="37">
                  <c:v>41084</c:v>
                </c:pt>
                <c:pt idx="38">
                  <c:v>41085</c:v>
                </c:pt>
                <c:pt idx="39">
                  <c:v>41086</c:v>
                </c:pt>
                <c:pt idx="40">
                  <c:v>41087</c:v>
                </c:pt>
                <c:pt idx="41">
                  <c:v>41088</c:v>
                </c:pt>
              </c:numCache>
            </c:numRef>
          </c:xVal>
          <c:yVal>
            <c:numRef>
              <c:f>Configuracion!$C$6:$C$47</c:f>
              <c:numCache>
                <c:formatCode>General</c:formatCode>
                <c:ptCount val="42"/>
                <c:pt idx="0">
                  <c:v>0.43388373911754563</c:v>
                </c:pt>
                <c:pt idx="1">
                  <c:v>0.62348980185853797</c:v>
                </c:pt>
                <c:pt idx="2">
                  <c:v>0.78183148246772649</c:v>
                </c:pt>
                <c:pt idx="3">
                  <c:v>0.90096886790250019</c:v>
                </c:pt>
                <c:pt idx="4">
                  <c:v>0.97492791218181263</c:v>
                </c:pt>
                <c:pt idx="5">
                  <c:v>1</c:v>
                </c:pt>
                <c:pt idx="6">
                  <c:v>0.97492791218193975</c:v>
                </c:pt>
                <c:pt idx="7">
                  <c:v>0.90096886790235353</c:v>
                </c:pt>
                <c:pt idx="8">
                  <c:v>0.78183148246808276</c:v>
                </c:pt>
                <c:pt idx="9">
                  <c:v>0.62348980185898473</c:v>
                </c:pt>
                <c:pt idx="10">
                  <c:v>0.43388373911806044</c:v>
                </c:pt>
                <c:pt idx="11">
                  <c:v>0.22252093395620159</c:v>
                </c:pt>
                <c:pt idx="12">
                  <c:v>1.2056176369734661E-13</c:v>
                </c:pt>
                <c:pt idx="13">
                  <c:v>-0.22252093395596653</c:v>
                </c:pt>
                <c:pt idx="14">
                  <c:v>-0.43388373911702377</c:v>
                </c:pt>
                <c:pt idx="15">
                  <c:v>-0.62348980185879621</c:v>
                </c:pt>
                <c:pt idx="16">
                  <c:v>-0.78183148246793244</c:v>
                </c:pt>
                <c:pt idx="17">
                  <c:v>-0.90096886790224884</c:v>
                </c:pt>
                <c:pt idx="18">
                  <c:v>-0.97492791218168373</c:v>
                </c:pt>
                <c:pt idx="19">
                  <c:v>-1</c:v>
                </c:pt>
                <c:pt idx="20">
                  <c:v>-0.97492791218186625</c:v>
                </c:pt>
                <c:pt idx="21">
                  <c:v>-0.90096886790260478</c:v>
                </c:pt>
                <c:pt idx="22">
                  <c:v>-0.78183148246844392</c:v>
                </c:pt>
                <c:pt idx="23">
                  <c:v>-0.62348980185872649</c:v>
                </c:pt>
                <c:pt idx="24">
                  <c:v>-0.43388373911776285</c:v>
                </c:pt>
                <c:pt idx="25">
                  <c:v>-0.22252093395676631</c:v>
                </c:pt>
                <c:pt idx="26">
                  <c:v>2.0971809358560911E-13</c:v>
                </c:pt>
                <c:pt idx="27">
                  <c:v>0.22252093395628852</c:v>
                </c:pt>
                <c:pt idx="28">
                  <c:v>0.43388373911732131</c:v>
                </c:pt>
                <c:pt idx="29">
                  <c:v>0.62348980185834335</c:v>
                </c:pt>
                <c:pt idx="30">
                  <c:v>0.78183148246813838</c:v>
                </c:pt>
                <c:pt idx="31">
                  <c:v>0.90096886790239217</c:v>
                </c:pt>
                <c:pt idx="32">
                  <c:v>0.97492791218175723</c:v>
                </c:pt>
                <c:pt idx="33">
                  <c:v>1</c:v>
                </c:pt>
                <c:pt idx="34">
                  <c:v>0.97492791218179276</c:v>
                </c:pt>
                <c:pt idx="35">
                  <c:v>0.90096886790246156</c:v>
                </c:pt>
                <c:pt idx="36">
                  <c:v>0.78183148246823797</c:v>
                </c:pt>
                <c:pt idx="37">
                  <c:v>0.62348980185917935</c:v>
                </c:pt>
                <c:pt idx="38">
                  <c:v>0.43388373911746531</c:v>
                </c:pt>
                <c:pt idx="39">
                  <c:v>0.22252093395644429</c:v>
                </c:pt>
                <c:pt idx="40">
                  <c:v>3.694967509043634E-13</c:v>
                </c:pt>
                <c:pt idx="41">
                  <c:v>-0.22252093395572384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Configuracion!$D$5</c:f>
              <c:strCache>
                <c:ptCount val="1"/>
                <c:pt idx="0">
                  <c:v>Intelectual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Configuracion!$A$6:$A$47</c:f>
              <c:numCache>
                <c:formatCode>[$-C0A]d\-mmm;@</c:formatCode>
                <c:ptCount val="42"/>
                <c:pt idx="0">
                  <c:v>41047</c:v>
                </c:pt>
                <c:pt idx="1">
                  <c:v>41048</c:v>
                </c:pt>
                <c:pt idx="2">
                  <c:v>41049</c:v>
                </c:pt>
                <c:pt idx="3">
                  <c:v>41050</c:v>
                </c:pt>
                <c:pt idx="4">
                  <c:v>41051</c:v>
                </c:pt>
                <c:pt idx="5">
                  <c:v>41052</c:v>
                </c:pt>
                <c:pt idx="6">
                  <c:v>41053</c:v>
                </c:pt>
                <c:pt idx="7">
                  <c:v>41054</c:v>
                </c:pt>
                <c:pt idx="8">
                  <c:v>41055</c:v>
                </c:pt>
                <c:pt idx="9">
                  <c:v>41056</c:v>
                </c:pt>
                <c:pt idx="10">
                  <c:v>41057</c:v>
                </c:pt>
                <c:pt idx="11">
                  <c:v>41058</c:v>
                </c:pt>
                <c:pt idx="12">
                  <c:v>41059</c:v>
                </c:pt>
                <c:pt idx="13">
                  <c:v>41060</c:v>
                </c:pt>
                <c:pt idx="14">
                  <c:v>41061</c:v>
                </c:pt>
                <c:pt idx="15">
                  <c:v>41062</c:v>
                </c:pt>
                <c:pt idx="16">
                  <c:v>41063</c:v>
                </c:pt>
                <c:pt idx="17">
                  <c:v>41064</c:v>
                </c:pt>
                <c:pt idx="18">
                  <c:v>41065</c:v>
                </c:pt>
                <c:pt idx="19">
                  <c:v>41066</c:v>
                </c:pt>
                <c:pt idx="20">
                  <c:v>41067</c:v>
                </c:pt>
                <c:pt idx="21">
                  <c:v>41068</c:v>
                </c:pt>
                <c:pt idx="22">
                  <c:v>41069</c:v>
                </c:pt>
                <c:pt idx="23">
                  <c:v>41070</c:v>
                </c:pt>
                <c:pt idx="24">
                  <c:v>41071</c:v>
                </c:pt>
                <c:pt idx="25">
                  <c:v>41072</c:v>
                </c:pt>
                <c:pt idx="26">
                  <c:v>41073</c:v>
                </c:pt>
                <c:pt idx="27">
                  <c:v>41074</c:v>
                </c:pt>
                <c:pt idx="28">
                  <c:v>41075</c:v>
                </c:pt>
                <c:pt idx="29">
                  <c:v>41076</c:v>
                </c:pt>
                <c:pt idx="30">
                  <c:v>41077</c:v>
                </c:pt>
                <c:pt idx="31">
                  <c:v>41078</c:v>
                </c:pt>
                <c:pt idx="32">
                  <c:v>41079</c:v>
                </c:pt>
                <c:pt idx="33">
                  <c:v>41080</c:v>
                </c:pt>
                <c:pt idx="34">
                  <c:v>41081</c:v>
                </c:pt>
                <c:pt idx="35">
                  <c:v>41082</c:v>
                </c:pt>
                <c:pt idx="36">
                  <c:v>41083</c:v>
                </c:pt>
                <c:pt idx="37">
                  <c:v>41084</c:v>
                </c:pt>
                <c:pt idx="38">
                  <c:v>41085</c:v>
                </c:pt>
                <c:pt idx="39">
                  <c:v>41086</c:v>
                </c:pt>
                <c:pt idx="40">
                  <c:v>41087</c:v>
                </c:pt>
                <c:pt idx="41">
                  <c:v>41088</c:v>
                </c:pt>
              </c:numCache>
            </c:numRef>
          </c:xVal>
          <c:yVal>
            <c:numRef>
              <c:f>Configuracion!$D$6:$D$47</c:f>
              <c:numCache>
                <c:formatCode>General</c:formatCode>
                <c:ptCount val="42"/>
                <c:pt idx="0">
                  <c:v>0.54064081745544856</c:v>
                </c:pt>
                <c:pt idx="1">
                  <c:v>0.69007901148177886</c:v>
                </c:pt>
                <c:pt idx="2">
                  <c:v>0.81457595204990452</c:v>
                </c:pt>
                <c:pt idx="3">
                  <c:v>0.9096319953544697</c:v>
                </c:pt>
                <c:pt idx="4">
                  <c:v>0.97181156832344728</c:v>
                </c:pt>
                <c:pt idx="5">
                  <c:v>0.99886733918297543</c:v>
                </c:pt>
                <c:pt idx="6">
                  <c:v>0.9898214418809409</c:v>
                </c:pt>
                <c:pt idx="7">
                  <c:v>0.9450008187147797</c:v>
                </c:pt>
                <c:pt idx="8">
                  <c:v>0.86602540378475035</c:v>
                </c:pt>
                <c:pt idx="9">
                  <c:v>0.75574957435425627</c:v>
                </c:pt>
                <c:pt idx="10">
                  <c:v>0.61815898622082543</c:v>
                </c:pt>
                <c:pt idx="11">
                  <c:v>0.45822652172791106</c:v>
                </c:pt>
                <c:pt idx="12">
                  <c:v>0.28173255684136916</c:v>
                </c:pt>
                <c:pt idx="13">
                  <c:v>9.5056043304401747E-2</c:v>
                </c:pt>
                <c:pt idx="14">
                  <c:v>-9.5056043303681712E-2</c:v>
                </c:pt>
                <c:pt idx="15">
                  <c:v>-0.28173255684067516</c:v>
                </c:pt>
                <c:pt idx="16">
                  <c:v>-0.45822652172726813</c:v>
                </c:pt>
                <c:pt idx="17">
                  <c:v>-0.61815898622025689</c:v>
                </c:pt>
                <c:pt idx="18">
                  <c:v>-0.75574957435378265</c:v>
                </c:pt>
                <c:pt idx="19">
                  <c:v>-0.86602540378438864</c:v>
                </c:pt>
                <c:pt idx="20">
                  <c:v>-0.94500081871454322</c:v>
                </c:pt>
                <c:pt idx="21">
                  <c:v>-0.98982144188083787</c:v>
                </c:pt>
                <c:pt idx="22">
                  <c:v>-0.99886733918300985</c:v>
                </c:pt>
                <c:pt idx="23">
                  <c:v>-0.97181156832361781</c:v>
                </c:pt>
                <c:pt idx="24">
                  <c:v>-0.90963199535477024</c:v>
                </c:pt>
                <c:pt idx="25">
                  <c:v>-0.81457595205032407</c:v>
                </c:pt>
                <c:pt idx="26">
                  <c:v>-0.69007901148230233</c:v>
                </c:pt>
                <c:pt idx="27">
                  <c:v>-0.54064081745605708</c:v>
                </c:pt>
                <c:pt idx="28">
                  <c:v>-0.37166245566025308</c:v>
                </c:pt>
                <c:pt idx="29">
                  <c:v>-0.1892512443606095</c:v>
                </c:pt>
                <c:pt idx="30">
                  <c:v>-4.8612155967298065E-13</c:v>
                </c:pt>
                <c:pt idx="31">
                  <c:v>0.18925124435965485</c:v>
                </c:pt>
                <c:pt idx="32">
                  <c:v>0.37166245566019485</c:v>
                </c:pt>
                <c:pt idx="33">
                  <c:v>0.54064081745523918</c:v>
                </c:pt>
                <c:pt idx="34">
                  <c:v>0.69007901148159867</c:v>
                </c:pt>
                <c:pt idx="35">
                  <c:v>0.81457595205028765</c:v>
                </c:pt>
                <c:pt idx="36">
                  <c:v>0.90963199535436634</c:v>
                </c:pt>
                <c:pt idx="37">
                  <c:v>0.97181156832338866</c:v>
                </c:pt>
                <c:pt idx="38">
                  <c:v>0.99886733918300685</c:v>
                </c:pt>
                <c:pt idx="39">
                  <c:v>0.98982144188097632</c:v>
                </c:pt>
                <c:pt idx="40">
                  <c:v>0.94500081871486119</c:v>
                </c:pt>
                <c:pt idx="41">
                  <c:v>0.86602540378442006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15616"/>
        <c:axId val="260251648"/>
      </c:scatterChart>
      <c:valAx>
        <c:axId val="236215616"/>
        <c:scaling>
          <c:orientation val="minMax"/>
        </c:scaling>
        <c:delete val="0"/>
        <c:axPos val="b"/>
        <c:majorGridlines/>
        <c:numFmt formatCode="[$-C0A]d\-mmm;@" sourceLinked="1"/>
        <c:majorTickMark val="out"/>
        <c:minorTickMark val="none"/>
        <c:tickLblPos val="nextTo"/>
        <c:crossAx val="260251648"/>
        <c:crosses val="autoZero"/>
        <c:crossBetween val="midCat"/>
      </c:valAx>
      <c:valAx>
        <c:axId val="26025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215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Configuracion!$B$5</c:f>
              <c:strCache>
                <c:ptCount val="1"/>
                <c:pt idx="0">
                  <c:v>Físico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Configuracion!$A$57:$A$98</c:f>
              <c:numCache>
                <c:formatCode>[$-C0A]d\-mmm;@</c:formatCode>
                <c:ptCount val="42"/>
                <c:pt idx="0">
                  <c:v>41041</c:v>
                </c:pt>
                <c:pt idx="1">
                  <c:v>41042</c:v>
                </c:pt>
                <c:pt idx="2">
                  <c:v>41043</c:v>
                </c:pt>
                <c:pt idx="3">
                  <c:v>41044</c:v>
                </c:pt>
                <c:pt idx="4">
                  <c:v>41045</c:v>
                </c:pt>
                <c:pt idx="5">
                  <c:v>41046</c:v>
                </c:pt>
                <c:pt idx="6">
                  <c:v>41047</c:v>
                </c:pt>
                <c:pt idx="7">
                  <c:v>41048</c:v>
                </c:pt>
                <c:pt idx="8">
                  <c:v>41049</c:v>
                </c:pt>
                <c:pt idx="9">
                  <c:v>41050</c:v>
                </c:pt>
                <c:pt idx="10">
                  <c:v>41051</c:v>
                </c:pt>
                <c:pt idx="11">
                  <c:v>41052</c:v>
                </c:pt>
                <c:pt idx="12">
                  <c:v>41053</c:v>
                </c:pt>
                <c:pt idx="13">
                  <c:v>41054</c:v>
                </c:pt>
                <c:pt idx="14">
                  <c:v>41055</c:v>
                </c:pt>
                <c:pt idx="15">
                  <c:v>41056</c:v>
                </c:pt>
                <c:pt idx="16">
                  <c:v>41057</c:v>
                </c:pt>
                <c:pt idx="17">
                  <c:v>41058</c:v>
                </c:pt>
                <c:pt idx="18">
                  <c:v>41059</c:v>
                </c:pt>
                <c:pt idx="19">
                  <c:v>41060</c:v>
                </c:pt>
                <c:pt idx="20">
                  <c:v>41061</c:v>
                </c:pt>
                <c:pt idx="21">
                  <c:v>41062</c:v>
                </c:pt>
                <c:pt idx="22">
                  <c:v>41063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41069</c:v>
                </c:pt>
                <c:pt idx="29">
                  <c:v>41070</c:v>
                </c:pt>
                <c:pt idx="30">
                  <c:v>41071</c:v>
                </c:pt>
                <c:pt idx="31">
                  <c:v>41072</c:v>
                </c:pt>
                <c:pt idx="32">
                  <c:v>41073</c:v>
                </c:pt>
                <c:pt idx="33">
                  <c:v>41074</c:v>
                </c:pt>
                <c:pt idx="34">
                  <c:v>41075</c:v>
                </c:pt>
                <c:pt idx="35">
                  <c:v>41076</c:v>
                </c:pt>
                <c:pt idx="36">
                  <c:v>41077</c:v>
                </c:pt>
                <c:pt idx="37">
                  <c:v>41078</c:v>
                </c:pt>
                <c:pt idx="38">
                  <c:v>41079</c:v>
                </c:pt>
                <c:pt idx="39">
                  <c:v>41080</c:v>
                </c:pt>
                <c:pt idx="40">
                  <c:v>41081</c:v>
                </c:pt>
                <c:pt idx="41">
                  <c:v>41082</c:v>
                </c:pt>
              </c:numCache>
            </c:numRef>
          </c:xVal>
          <c:yVal>
            <c:numRef>
              <c:f>Configuracion!$B$57:$B$98</c:f>
              <c:numCache>
                <c:formatCode>General</c:formatCode>
                <c:ptCount val="42"/>
                <c:pt idx="0">
                  <c:v>-0.94226092211858503</c:v>
                </c:pt>
                <c:pt idx="1">
                  <c:v>-0.99766876919049585</c:v>
                </c:pt>
                <c:pt idx="2">
                  <c:v>-0.97908408768243815</c:v>
                </c:pt>
                <c:pt idx="3">
                  <c:v>-0.88788521840260459</c:v>
                </c:pt>
                <c:pt idx="4">
                  <c:v>-0.73083596427841779</c:v>
                </c:pt>
                <c:pt idx="5">
                  <c:v>-0.51958395003574287</c:v>
                </c:pt>
                <c:pt idx="6">
                  <c:v>-0.26979677115730705</c:v>
                </c:pt>
                <c:pt idx="7">
                  <c:v>-2.2543121883100703E-13</c:v>
                </c:pt>
                <c:pt idx="8">
                  <c:v>0.26979677115687295</c:v>
                </c:pt>
                <c:pt idx="9">
                  <c:v>0.51958395003535762</c:v>
                </c:pt>
                <c:pt idx="10">
                  <c:v>0.73083596427811004</c:v>
                </c:pt>
                <c:pt idx="11">
                  <c:v>0.88788521840197876</c:v>
                </c:pt>
                <c:pt idx="12">
                  <c:v>0.97908408768216137</c:v>
                </c:pt>
                <c:pt idx="13">
                  <c:v>0.99766876919058867</c:v>
                </c:pt>
                <c:pt idx="14">
                  <c:v>0.94226092211904056</c:v>
                </c:pt>
                <c:pt idx="15">
                  <c:v>0.8169698930107816</c:v>
                </c:pt>
                <c:pt idx="16">
                  <c:v>0.63108794432645654</c:v>
                </c:pt>
                <c:pt idx="17">
                  <c:v>0.39840108984665629</c:v>
                </c:pt>
                <c:pt idx="18">
                  <c:v>0.13616664909662704</c:v>
                </c:pt>
                <c:pt idx="19">
                  <c:v>-0.13616664909593376</c:v>
                </c:pt>
                <c:pt idx="20">
                  <c:v>-0.39840108984601447</c:v>
                </c:pt>
                <c:pt idx="21">
                  <c:v>-0.63108794432591375</c:v>
                </c:pt>
                <c:pt idx="22">
                  <c:v>-0.81696989301037803</c:v>
                </c:pt>
                <c:pt idx="23">
                  <c:v>-0.94226092211880619</c:v>
                </c:pt>
                <c:pt idx="24">
                  <c:v>-0.99766876919054093</c:v>
                </c:pt>
                <c:pt idx="25">
                  <c:v>-0.97908408768248878</c:v>
                </c:pt>
                <c:pt idx="26">
                  <c:v>-0.88788521840271906</c:v>
                </c:pt>
                <c:pt idx="27">
                  <c:v>-0.73083596427858766</c:v>
                </c:pt>
                <c:pt idx="28">
                  <c:v>-0.51958395003595559</c:v>
                </c:pt>
                <c:pt idx="29">
                  <c:v>-0.2697967711575468</c:v>
                </c:pt>
                <c:pt idx="30">
                  <c:v>-4.7436620603802382E-13</c:v>
                </c:pt>
                <c:pt idx="31">
                  <c:v>0.26979677115663325</c:v>
                </c:pt>
                <c:pt idx="32">
                  <c:v>0.5195839500351449</c:v>
                </c:pt>
                <c:pt idx="33">
                  <c:v>0.73083596427794006</c:v>
                </c:pt>
                <c:pt idx="34">
                  <c:v>0.88788521840228263</c:v>
                </c:pt>
                <c:pt idx="35">
                  <c:v>0.97908408768229582</c:v>
                </c:pt>
                <c:pt idx="36">
                  <c:v>0.99766876919054359</c:v>
                </c:pt>
                <c:pt idx="37">
                  <c:v>0.94226092211881929</c:v>
                </c:pt>
                <c:pt idx="38">
                  <c:v>0.81696989301092515</c:v>
                </c:pt>
                <c:pt idx="39">
                  <c:v>0.63108794432664972</c:v>
                </c:pt>
                <c:pt idx="40">
                  <c:v>0.39840108984688466</c:v>
                </c:pt>
                <c:pt idx="41">
                  <c:v>0.13616664909687365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Configuracion!$C$5</c:f>
              <c:strCache>
                <c:ptCount val="1"/>
                <c:pt idx="0">
                  <c:v>Emocional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Configuracion!$A$57:$A$98</c:f>
              <c:numCache>
                <c:formatCode>[$-C0A]d\-mmm;@</c:formatCode>
                <c:ptCount val="42"/>
                <c:pt idx="0">
                  <c:v>41041</c:v>
                </c:pt>
                <c:pt idx="1">
                  <c:v>41042</c:v>
                </c:pt>
                <c:pt idx="2">
                  <c:v>41043</c:v>
                </c:pt>
                <c:pt idx="3">
                  <c:v>41044</c:v>
                </c:pt>
                <c:pt idx="4">
                  <c:v>41045</c:v>
                </c:pt>
                <c:pt idx="5">
                  <c:v>41046</c:v>
                </c:pt>
                <c:pt idx="6">
                  <c:v>41047</c:v>
                </c:pt>
                <c:pt idx="7">
                  <c:v>41048</c:v>
                </c:pt>
                <c:pt idx="8">
                  <c:v>41049</c:v>
                </c:pt>
                <c:pt idx="9">
                  <c:v>41050</c:v>
                </c:pt>
                <c:pt idx="10">
                  <c:v>41051</c:v>
                </c:pt>
                <c:pt idx="11">
                  <c:v>41052</c:v>
                </c:pt>
                <c:pt idx="12">
                  <c:v>41053</c:v>
                </c:pt>
                <c:pt idx="13">
                  <c:v>41054</c:v>
                </c:pt>
                <c:pt idx="14">
                  <c:v>41055</c:v>
                </c:pt>
                <c:pt idx="15">
                  <c:v>41056</c:v>
                </c:pt>
                <c:pt idx="16">
                  <c:v>41057</c:v>
                </c:pt>
                <c:pt idx="17">
                  <c:v>41058</c:v>
                </c:pt>
                <c:pt idx="18">
                  <c:v>41059</c:v>
                </c:pt>
                <c:pt idx="19">
                  <c:v>41060</c:v>
                </c:pt>
                <c:pt idx="20">
                  <c:v>41061</c:v>
                </c:pt>
                <c:pt idx="21">
                  <c:v>41062</c:v>
                </c:pt>
                <c:pt idx="22">
                  <c:v>41063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41069</c:v>
                </c:pt>
                <c:pt idx="29">
                  <c:v>41070</c:v>
                </c:pt>
                <c:pt idx="30">
                  <c:v>41071</c:v>
                </c:pt>
                <c:pt idx="31">
                  <c:v>41072</c:v>
                </c:pt>
                <c:pt idx="32">
                  <c:v>41073</c:v>
                </c:pt>
                <c:pt idx="33">
                  <c:v>41074</c:v>
                </c:pt>
                <c:pt idx="34">
                  <c:v>41075</c:v>
                </c:pt>
                <c:pt idx="35">
                  <c:v>41076</c:v>
                </c:pt>
                <c:pt idx="36">
                  <c:v>41077</c:v>
                </c:pt>
                <c:pt idx="37">
                  <c:v>41078</c:v>
                </c:pt>
                <c:pt idx="38">
                  <c:v>41079</c:v>
                </c:pt>
                <c:pt idx="39">
                  <c:v>41080</c:v>
                </c:pt>
                <c:pt idx="40">
                  <c:v>41081</c:v>
                </c:pt>
                <c:pt idx="41">
                  <c:v>41082</c:v>
                </c:pt>
              </c:numCache>
            </c:numRef>
          </c:xVal>
          <c:yVal>
            <c:numRef>
              <c:f>Configuracion!$C$57:$C$98</c:f>
              <c:numCache>
                <c:formatCode>General</c:formatCode>
                <c:ptCount val="42"/>
                <c:pt idx="0">
                  <c:v>-0.78183148246828871</c:v>
                </c:pt>
                <c:pt idx="1">
                  <c:v>-0.62348980185924296</c:v>
                </c:pt>
                <c:pt idx="2">
                  <c:v>-0.43388373911753858</c:v>
                </c:pt>
                <c:pt idx="3">
                  <c:v>-0.22252093395652361</c:v>
                </c:pt>
                <c:pt idx="4">
                  <c:v>-4.5084162098030234E-13</c:v>
                </c:pt>
                <c:pt idx="5">
                  <c:v>0.22252093395564451</c:v>
                </c:pt>
                <c:pt idx="6">
                  <c:v>0.43388373911754563</c:v>
                </c:pt>
                <c:pt idx="7">
                  <c:v>0.62348980185853797</c:v>
                </c:pt>
                <c:pt idx="8">
                  <c:v>0.78183148246772649</c:v>
                </c:pt>
                <c:pt idx="9">
                  <c:v>0.90096886790250019</c:v>
                </c:pt>
                <c:pt idx="10">
                  <c:v>0.97492791218181263</c:v>
                </c:pt>
                <c:pt idx="11">
                  <c:v>1</c:v>
                </c:pt>
                <c:pt idx="12">
                  <c:v>0.97492791218193975</c:v>
                </c:pt>
                <c:pt idx="13">
                  <c:v>0.90096886790235353</c:v>
                </c:pt>
                <c:pt idx="14">
                  <c:v>0.78183148246808276</c:v>
                </c:pt>
                <c:pt idx="15">
                  <c:v>0.62348980185898473</c:v>
                </c:pt>
                <c:pt idx="16">
                  <c:v>0.43388373911806044</c:v>
                </c:pt>
                <c:pt idx="17">
                  <c:v>0.22252093395620159</c:v>
                </c:pt>
                <c:pt idx="18">
                  <c:v>1.2056176369734661E-13</c:v>
                </c:pt>
                <c:pt idx="19">
                  <c:v>-0.22252093395596653</c:v>
                </c:pt>
                <c:pt idx="20">
                  <c:v>-0.43388373911702377</c:v>
                </c:pt>
                <c:pt idx="21">
                  <c:v>-0.62348980185879621</c:v>
                </c:pt>
                <c:pt idx="22">
                  <c:v>-0.78183148246793244</c:v>
                </c:pt>
                <c:pt idx="23">
                  <c:v>-0.90096886790224884</c:v>
                </c:pt>
                <c:pt idx="24">
                  <c:v>-0.97492791218168373</c:v>
                </c:pt>
                <c:pt idx="25">
                  <c:v>-1</c:v>
                </c:pt>
                <c:pt idx="26">
                  <c:v>-0.97492791218186625</c:v>
                </c:pt>
                <c:pt idx="27">
                  <c:v>-0.90096886790260478</c:v>
                </c:pt>
                <c:pt idx="28">
                  <c:v>-0.78183148246844392</c:v>
                </c:pt>
                <c:pt idx="29">
                  <c:v>-0.62348980185872649</c:v>
                </c:pt>
                <c:pt idx="30">
                  <c:v>-0.43388373911776285</c:v>
                </c:pt>
                <c:pt idx="31">
                  <c:v>-0.22252093395676631</c:v>
                </c:pt>
                <c:pt idx="32">
                  <c:v>2.0971809358560911E-13</c:v>
                </c:pt>
                <c:pt idx="33">
                  <c:v>0.22252093395628852</c:v>
                </c:pt>
                <c:pt idx="34">
                  <c:v>0.43388373911732131</c:v>
                </c:pt>
                <c:pt idx="35">
                  <c:v>0.62348980185834335</c:v>
                </c:pt>
                <c:pt idx="36">
                  <c:v>0.78183148246813838</c:v>
                </c:pt>
                <c:pt idx="37">
                  <c:v>0.90096886790239217</c:v>
                </c:pt>
                <c:pt idx="38">
                  <c:v>0.97492791218175723</c:v>
                </c:pt>
                <c:pt idx="39">
                  <c:v>1</c:v>
                </c:pt>
                <c:pt idx="40">
                  <c:v>0.97492791218179276</c:v>
                </c:pt>
                <c:pt idx="41">
                  <c:v>0.90096886790246156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Configuracion!$D$5</c:f>
              <c:strCache>
                <c:ptCount val="1"/>
                <c:pt idx="0">
                  <c:v>Intelectual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Configuracion!$A$57:$A$98</c:f>
              <c:numCache>
                <c:formatCode>[$-C0A]d\-mmm;@</c:formatCode>
                <c:ptCount val="42"/>
                <c:pt idx="0">
                  <c:v>41041</c:v>
                </c:pt>
                <c:pt idx="1">
                  <c:v>41042</c:v>
                </c:pt>
                <c:pt idx="2">
                  <c:v>41043</c:v>
                </c:pt>
                <c:pt idx="3">
                  <c:v>41044</c:v>
                </c:pt>
                <c:pt idx="4">
                  <c:v>41045</c:v>
                </c:pt>
                <c:pt idx="5">
                  <c:v>41046</c:v>
                </c:pt>
                <c:pt idx="6">
                  <c:v>41047</c:v>
                </c:pt>
                <c:pt idx="7">
                  <c:v>41048</c:v>
                </c:pt>
                <c:pt idx="8">
                  <c:v>41049</c:v>
                </c:pt>
                <c:pt idx="9">
                  <c:v>41050</c:v>
                </c:pt>
                <c:pt idx="10">
                  <c:v>41051</c:v>
                </c:pt>
                <c:pt idx="11">
                  <c:v>41052</c:v>
                </c:pt>
                <c:pt idx="12">
                  <c:v>41053</c:v>
                </c:pt>
                <c:pt idx="13">
                  <c:v>41054</c:v>
                </c:pt>
                <c:pt idx="14">
                  <c:v>41055</c:v>
                </c:pt>
                <c:pt idx="15">
                  <c:v>41056</c:v>
                </c:pt>
                <c:pt idx="16">
                  <c:v>41057</c:v>
                </c:pt>
                <c:pt idx="17">
                  <c:v>41058</c:v>
                </c:pt>
                <c:pt idx="18">
                  <c:v>41059</c:v>
                </c:pt>
                <c:pt idx="19">
                  <c:v>41060</c:v>
                </c:pt>
                <c:pt idx="20">
                  <c:v>41061</c:v>
                </c:pt>
                <c:pt idx="21">
                  <c:v>41062</c:v>
                </c:pt>
                <c:pt idx="22">
                  <c:v>41063</c:v>
                </c:pt>
                <c:pt idx="23">
                  <c:v>41064</c:v>
                </c:pt>
                <c:pt idx="24">
                  <c:v>41065</c:v>
                </c:pt>
                <c:pt idx="25">
                  <c:v>41066</c:v>
                </c:pt>
                <c:pt idx="26">
                  <c:v>41067</c:v>
                </c:pt>
                <c:pt idx="27">
                  <c:v>41068</c:v>
                </c:pt>
                <c:pt idx="28">
                  <c:v>41069</c:v>
                </c:pt>
                <c:pt idx="29">
                  <c:v>41070</c:v>
                </c:pt>
                <c:pt idx="30">
                  <c:v>41071</c:v>
                </c:pt>
                <c:pt idx="31">
                  <c:v>41072</c:v>
                </c:pt>
                <c:pt idx="32">
                  <c:v>41073</c:v>
                </c:pt>
                <c:pt idx="33">
                  <c:v>41074</c:v>
                </c:pt>
                <c:pt idx="34">
                  <c:v>41075</c:v>
                </c:pt>
                <c:pt idx="35">
                  <c:v>41076</c:v>
                </c:pt>
                <c:pt idx="36">
                  <c:v>41077</c:v>
                </c:pt>
                <c:pt idx="37">
                  <c:v>41078</c:v>
                </c:pt>
                <c:pt idx="38">
                  <c:v>41079</c:v>
                </c:pt>
                <c:pt idx="39">
                  <c:v>41080</c:v>
                </c:pt>
                <c:pt idx="40">
                  <c:v>41081</c:v>
                </c:pt>
                <c:pt idx="41">
                  <c:v>41082</c:v>
                </c:pt>
              </c:numCache>
            </c:numRef>
          </c:xVal>
          <c:yVal>
            <c:numRef>
              <c:f>Configuracion!$D$57:$D$98</c:f>
              <c:numCache>
                <c:formatCode>General</c:formatCode>
                <c:ptCount val="42"/>
                <c:pt idx="0">
                  <c:v>-0.54064081745584769</c:v>
                </c:pt>
                <c:pt idx="1">
                  <c:v>-0.37166245566086631</c:v>
                </c:pt>
                <c:pt idx="2">
                  <c:v>-0.18925124436036508</c:v>
                </c:pt>
                <c:pt idx="3">
                  <c:v>-2.3718657246596386E-13</c:v>
                </c:pt>
                <c:pt idx="4">
                  <c:v>0.18925124435989926</c:v>
                </c:pt>
                <c:pt idx="5">
                  <c:v>0.37166245565958161</c:v>
                </c:pt>
                <c:pt idx="6">
                  <c:v>0.54064081745544856</c:v>
                </c:pt>
                <c:pt idx="7">
                  <c:v>0.69007901148177886</c:v>
                </c:pt>
                <c:pt idx="8">
                  <c:v>0.81457595204990452</c:v>
                </c:pt>
                <c:pt idx="9">
                  <c:v>0.9096319953544697</c:v>
                </c:pt>
                <c:pt idx="10">
                  <c:v>0.97181156832344728</c:v>
                </c:pt>
                <c:pt idx="11">
                  <c:v>0.99886733918297543</c:v>
                </c:pt>
                <c:pt idx="12">
                  <c:v>0.9898214418809409</c:v>
                </c:pt>
                <c:pt idx="13">
                  <c:v>0.9450008187147797</c:v>
                </c:pt>
                <c:pt idx="14">
                  <c:v>0.86602540378475035</c:v>
                </c:pt>
                <c:pt idx="15">
                  <c:v>0.75574957435425627</c:v>
                </c:pt>
                <c:pt idx="16">
                  <c:v>0.61815898622082543</c:v>
                </c:pt>
                <c:pt idx="17">
                  <c:v>0.45822652172791106</c:v>
                </c:pt>
                <c:pt idx="18">
                  <c:v>0.28173255684136916</c:v>
                </c:pt>
                <c:pt idx="19">
                  <c:v>9.5056043304401747E-2</c:v>
                </c:pt>
                <c:pt idx="20">
                  <c:v>-9.5056043303681712E-2</c:v>
                </c:pt>
                <c:pt idx="21">
                  <c:v>-0.28173255684067516</c:v>
                </c:pt>
                <c:pt idx="22">
                  <c:v>-0.45822652172726813</c:v>
                </c:pt>
                <c:pt idx="23">
                  <c:v>-0.61815898622025689</c:v>
                </c:pt>
                <c:pt idx="24">
                  <c:v>-0.75574957435378265</c:v>
                </c:pt>
                <c:pt idx="25">
                  <c:v>-0.86602540378438864</c:v>
                </c:pt>
                <c:pt idx="26">
                  <c:v>-0.94500081871454322</c:v>
                </c:pt>
                <c:pt idx="27">
                  <c:v>-0.98982144188083787</c:v>
                </c:pt>
                <c:pt idx="28">
                  <c:v>-0.99886733918300985</c:v>
                </c:pt>
                <c:pt idx="29">
                  <c:v>-0.97181156832361781</c:v>
                </c:pt>
                <c:pt idx="30">
                  <c:v>-0.90963199535477024</c:v>
                </c:pt>
                <c:pt idx="31">
                  <c:v>-0.81457595205032407</c:v>
                </c:pt>
                <c:pt idx="32">
                  <c:v>-0.69007901148230233</c:v>
                </c:pt>
                <c:pt idx="33">
                  <c:v>-0.54064081745605708</c:v>
                </c:pt>
                <c:pt idx="34">
                  <c:v>-0.37166245566025308</c:v>
                </c:pt>
                <c:pt idx="35">
                  <c:v>-0.1892512443606095</c:v>
                </c:pt>
                <c:pt idx="36">
                  <c:v>-4.8612155967298065E-13</c:v>
                </c:pt>
                <c:pt idx="37">
                  <c:v>0.18925124435965485</c:v>
                </c:pt>
                <c:pt idx="38">
                  <c:v>0.37166245566019485</c:v>
                </c:pt>
                <c:pt idx="39">
                  <c:v>0.54064081745523918</c:v>
                </c:pt>
                <c:pt idx="40">
                  <c:v>0.69007901148159867</c:v>
                </c:pt>
                <c:pt idx="41">
                  <c:v>0.81457595205028765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253952"/>
        <c:axId val="260254528"/>
      </c:scatterChart>
      <c:valAx>
        <c:axId val="260253952"/>
        <c:scaling>
          <c:orientation val="minMax"/>
        </c:scaling>
        <c:delete val="0"/>
        <c:axPos val="b"/>
        <c:majorGridlines/>
        <c:numFmt formatCode="[$-C0A]d\-mmm;@" sourceLinked="1"/>
        <c:majorTickMark val="out"/>
        <c:minorTickMark val="none"/>
        <c:tickLblPos val="nextTo"/>
        <c:crossAx val="260254528"/>
        <c:crosses val="autoZero"/>
        <c:crossBetween val="midCat"/>
      </c:valAx>
      <c:valAx>
        <c:axId val="26025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0253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17</xdr:row>
      <xdr:rowOff>133349</xdr:rowOff>
    </xdr:from>
    <xdr:to>
      <xdr:col>11</xdr:col>
      <xdr:colOff>600075</xdr:colOff>
      <xdr:row>34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190499</xdr:rowOff>
    </xdr:from>
    <xdr:to>
      <xdr:col>11</xdr:col>
      <xdr:colOff>504000</xdr:colOff>
      <xdr:row>61</xdr:row>
      <xdr:rowOff>152399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martin.es/" TargetMode="External"/><Relationship Id="rId1" Type="http://schemas.openxmlformats.org/officeDocument/2006/relationships/hyperlink" Target="mailto:jorge@gsamartin.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FD63"/>
  <sheetViews>
    <sheetView windowProtection="1" showGridLines="0" tabSelected="1" topLeftCell="A9" workbookViewId="0">
      <selection activeCell="E42" sqref="E42"/>
    </sheetView>
  </sheetViews>
  <sheetFormatPr baseColWidth="10" defaultColWidth="0" defaultRowHeight="15" zeroHeight="1" x14ac:dyDescent="0.25"/>
  <cols>
    <col min="1" max="13" width="11.42578125" style="7" customWidth="1"/>
    <col min="14" max="16384" width="11.42578125" style="7" hidden="1"/>
  </cols>
  <sheetData>
    <row r="1" spans="1:16384" ht="32.2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384" ht="15" customHeight="1" x14ac:dyDescent="0.25">
      <c r="A2" s="8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6384" ht="15" customHeight="1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6384" ht="15" customHeight="1" x14ac:dyDescent="0.25">
      <c r="A4" s="10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384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384" ht="38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384" s="14" customFormat="1" ht="38.25" customHeight="1" x14ac:dyDescent="0.2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s="13" customFormat="1" ht="68.25" customHeight="1" x14ac:dyDescent="0.25">
      <c r="A8" s="13" t="s">
        <v>13</v>
      </c>
    </row>
    <row r="9" spans="1:16384" ht="15.7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384" ht="15.75" customHeight="1" x14ac:dyDescent="0.3">
      <c r="A10" s="15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6384" ht="15.75" thickBot="1" x14ac:dyDescent="0.3"/>
    <row r="12" spans="1:16384" ht="15.75" thickBot="1" x14ac:dyDescent="0.3">
      <c r="F12" s="17" t="str">
        <f>Configuracion!A1</f>
        <v>Fecha de nacimiento:</v>
      </c>
      <c r="G12" s="18"/>
      <c r="H12" s="19">
        <v>13885</v>
      </c>
    </row>
    <row r="13" spans="1:16384" ht="15.75" thickBot="1" x14ac:dyDescent="0.3"/>
    <row r="14" spans="1:16384" x14ac:dyDescent="0.25">
      <c r="E14" s="20"/>
      <c r="F14" s="21" t="s">
        <v>4</v>
      </c>
      <c r="G14" s="21" t="s">
        <v>2</v>
      </c>
      <c r="H14" s="22" t="s">
        <v>3</v>
      </c>
    </row>
    <row r="15" spans="1:16384" ht="15.75" thickBot="1" x14ac:dyDescent="0.3">
      <c r="E15" s="23">
        <f ca="1">Configuracion!A16</f>
        <v>41057</v>
      </c>
      <c r="F15" s="24">
        <f ca="1">Configuracion!B16</f>
        <v>0.63108794432645654</v>
      </c>
      <c r="G15" s="24">
        <f ca="1">Configuracion!C16</f>
        <v>0.43388373911806044</v>
      </c>
      <c r="H15" s="25">
        <f ca="1">Configuracion!D16</f>
        <v>0.61815898622082543</v>
      </c>
    </row>
    <row r="16" spans="1:16384" x14ac:dyDescent="0.25"/>
    <row r="17" ht="15" hidden="1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3" x14ac:dyDescent="0.25"/>
    <row r="34" spans="1:13" x14ac:dyDescent="0.25"/>
    <row r="35" spans="1:13" x14ac:dyDescent="0.25"/>
    <row r="36" spans="1:13" x14ac:dyDescent="0.25"/>
    <row r="37" spans="1:13" ht="15.75" x14ac:dyDescent="0.3">
      <c r="A37" s="15" t="s">
        <v>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.75" thickBot="1" x14ac:dyDescent="0.3"/>
    <row r="39" spans="1:13" ht="15.75" thickBot="1" x14ac:dyDescent="0.3">
      <c r="F39" s="17" t="str">
        <f>Configuracion!A1</f>
        <v>Fecha de nacimiento:</v>
      </c>
      <c r="G39" s="18"/>
      <c r="H39" s="19">
        <v>13885</v>
      </c>
    </row>
    <row r="40" spans="1:13" ht="15.75" thickBot="1" x14ac:dyDescent="0.3"/>
    <row r="41" spans="1:13" x14ac:dyDescent="0.25">
      <c r="E41" s="20"/>
      <c r="F41" s="21" t="s">
        <v>4</v>
      </c>
      <c r="G41" s="21" t="s">
        <v>2</v>
      </c>
      <c r="H41" s="22" t="s">
        <v>3</v>
      </c>
    </row>
    <row r="42" spans="1:13" ht="15.75" thickBot="1" x14ac:dyDescent="0.3">
      <c r="E42" s="26">
        <v>41051</v>
      </c>
      <c r="F42" s="24">
        <f>Configuracion!B67</f>
        <v>0.73083596427811004</v>
      </c>
      <c r="G42" s="24">
        <f>Configuracion!C67</f>
        <v>0.97492791218181263</v>
      </c>
      <c r="H42" s="25">
        <f>Configuracion!D67</f>
        <v>0.97181156832344728</v>
      </c>
    </row>
    <row r="43" spans="1:13" x14ac:dyDescent="0.25"/>
    <row r="44" spans="1:13" x14ac:dyDescent="0.25"/>
    <row r="45" spans="1:13" x14ac:dyDescent="0.25"/>
    <row r="46" spans="1:13" x14ac:dyDescent="0.25"/>
    <row r="47" spans="1:13" x14ac:dyDescent="0.25"/>
    <row r="48" spans="1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sheetProtection password="BB8F" sheet="1" objects="1" scenarios="1" autoFilter="0"/>
  <mergeCells count="1269">
    <mergeCell ref="DN7:DZ7"/>
    <mergeCell ref="EA7:EM7"/>
    <mergeCell ref="EN7:EZ7"/>
    <mergeCell ref="FA7:FM7"/>
    <mergeCell ref="FN7:FZ7"/>
    <mergeCell ref="A5:M6"/>
    <mergeCell ref="A4:M4"/>
    <mergeCell ref="A1:M1"/>
    <mergeCell ref="A37:M37"/>
    <mergeCell ref="A10:M10"/>
    <mergeCell ref="A8:XFD8"/>
    <mergeCell ref="A7:M7"/>
    <mergeCell ref="N7:Z7"/>
    <mergeCell ref="AA7:AM7"/>
    <mergeCell ref="AN7:AZ7"/>
    <mergeCell ref="BA7:BM7"/>
    <mergeCell ref="BN7:BZ7"/>
    <mergeCell ref="CA7:CM7"/>
    <mergeCell ref="CN7:CZ7"/>
    <mergeCell ref="DA7:DM7"/>
    <mergeCell ref="NN7:NZ7"/>
    <mergeCell ref="OA7:OM7"/>
    <mergeCell ref="ON7:OZ7"/>
    <mergeCell ref="PA7:PM7"/>
    <mergeCell ref="PN7:PZ7"/>
    <mergeCell ref="LA7:LM7"/>
    <mergeCell ref="LN7:LZ7"/>
    <mergeCell ref="MA7:MM7"/>
    <mergeCell ref="MN7:MZ7"/>
    <mergeCell ref="NA7:NM7"/>
    <mergeCell ref="IN7:IZ7"/>
    <mergeCell ref="JA7:JM7"/>
    <mergeCell ref="JN7:JZ7"/>
    <mergeCell ref="KA7:KM7"/>
    <mergeCell ref="KN7:KZ7"/>
    <mergeCell ref="GA7:GM7"/>
    <mergeCell ref="GN7:GZ7"/>
    <mergeCell ref="HA7:HM7"/>
    <mergeCell ref="HN7:HZ7"/>
    <mergeCell ref="IA7:IM7"/>
    <mergeCell ref="XN7:XZ7"/>
    <mergeCell ref="YA7:YM7"/>
    <mergeCell ref="YN7:YZ7"/>
    <mergeCell ref="ZA7:ZM7"/>
    <mergeCell ref="ZN7:ZZ7"/>
    <mergeCell ref="VA7:VM7"/>
    <mergeCell ref="VN7:VZ7"/>
    <mergeCell ref="WA7:WM7"/>
    <mergeCell ref="WN7:WZ7"/>
    <mergeCell ref="XA7:XM7"/>
    <mergeCell ref="SN7:SZ7"/>
    <mergeCell ref="TA7:TM7"/>
    <mergeCell ref="TN7:TZ7"/>
    <mergeCell ref="UA7:UM7"/>
    <mergeCell ref="UN7:UZ7"/>
    <mergeCell ref="QA7:QM7"/>
    <mergeCell ref="QN7:QZ7"/>
    <mergeCell ref="RA7:RM7"/>
    <mergeCell ref="RN7:RZ7"/>
    <mergeCell ref="SA7:SM7"/>
    <mergeCell ref="AHN7:AHZ7"/>
    <mergeCell ref="AIA7:AIM7"/>
    <mergeCell ref="AIN7:AIZ7"/>
    <mergeCell ref="AJA7:AJM7"/>
    <mergeCell ref="AJN7:AJZ7"/>
    <mergeCell ref="AFA7:AFM7"/>
    <mergeCell ref="AFN7:AFZ7"/>
    <mergeCell ref="AGA7:AGM7"/>
    <mergeCell ref="AGN7:AGZ7"/>
    <mergeCell ref="AHA7:AHM7"/>
    <mergeCell ref="ACN7:ACZ7"/>
    <mergeCell ref="ADA7:ADM7"/>
    <mergeCell ref="ADN7:ADZ7"/>
    <mergeCell ref="AEA7:AEM7"/>
    <mergeCell ref="AEN7:AEZ7"/>
    <mergeCell ref="AAA7:AAM7"/>
    <mergeCell ref="AAN7:AAZ7"/>
    <mergeCell ref="ABA7:ABM7"/>
    <mergeCell ref="ABN7:ABZ7"/>
    <mergeCell ref="ACA7:ACM7"/>
    <mergeCell ref="ARN7:ARZ7"/>
    <mergeCell ref="ASA7:ASM7"/>
    <mergeCell ref="ASN7:ASZ7"/>
    <mergeCell ref="ATA7:ATM7"/>
    <mergeCell ref="ATN7:ATZ7"/>
    <mergeCell ref="APA7:APM7"/>
    <mergeCell ref="APN7:APZ7"/>
    <mergeCell ref="AQA7:AQM7"/>
    <mergeCell ref="AQN7:AQZ7"/>
    <mergeCell ref="ARA7:ARM7"/>
    <mergeCell ref="AMN7:AMZ7"/>
    <mergeCell ref="ANA7:ANM7"/>
    <mergeCell ref="ANN7:ANZ7"/>
    <mergeCell ref="AOA7:AOM7"/>
    <mergeCell ref="AON7:AOZ7"/>
    <mergeCell ref="AKA7:AKM7"/>
    <mergeCell ref="AKN7:AKZ7"/>
    <mergeCell ref="ALA7:ALM7"/>
    <mergeCell ref="ALN7:ALZ7"/>
    <mergeCell ref="AMA7:AMM7"/>
    <mergeCell ref="BBN7:BBZ7"/>
    <mergeCell ref="BCA7:BCM7"/>
    <mergeCell ref="BCN7:BCZ7"/>
    <mergeCell ref="BDA7:BDM7"/>
    <mergeCell ref="BDN7:BDZ7"/>
    <mergeCell ref="AZA7:AZM7"/>
    <mergeCell ref="AZN7:AZZ7"/>
    <mergeCell ref="BAA7:BAM7"/>
    <mergeCell ref="BAN7:BAZ7"/>
    <mergeCell ref="BBA7:BBM7"/>
    <mergeCell ref="AWN7:AWZ7"/>
    <mergeCell ref="AXA7:AXM7"/>
    <mergeCell ref="AXN7:AXZ7"/>
    <mergeCell ref="AYA7:AYM7"/>
    <mergeCell ref="AYN7:AYZ7"/>
    <mergeCell ref="AUA7:AUM7"/>
    <mergeCell ref="AUN7:AUZ7"/>
    <mergeCell ref="AVA7:AVM7"/>
    <mergeCell ref="AVN7:AVZ7"/>
    <mergeCell ref="AWA7:AWM7"/>
    <mergeCell ref="BLN7:BLZ7"/>
    <mergeCell ref="BMA7:BMM7"/>
    <mergeCell ref="BMN7:BMZ7"/>
    <mergeCell ref="BNA7:BNM7"/>
    <mergeCell ref="BNN7:BNZ7"/>
    <mergeCell ref="BJA7:BJM7"/>
    <mergeCell ref="BJN7:BJZ7"/>
    <mergeCell ref="BKA7:BKM7"/>
    <mergeCell ref="BKN7:BKZ7"/>
    <mergeCell ref="BLA7:BLM7"/>
    <mergeCell ref="BGN7:BGZ7"/>
    <mergeCell ref="BHA7:BHM7"/>
    <mergeCell ref="BHN7:BHZ7"/>
    <mergeCell ref="BIA7:BIM7"/>
    <mergeCell ref="BIN7:BIZ7"/>
    <mergeCell ref="BEA7:BEM7"/>
    <mergeCell ref="BEN7:BEZ7"/>
    <mergeCell ref="BFA7:BFM7"/>
    <mergeCell ref="BFN7:BFZ7"/>
    <mergeCell ref="BGA7:BGM7"/>
    <mergeCell ref="BVN7:BVZ7"/>
    <mergeCell ref="BWA7:BWM7"/>
    <mergeCell ref="BWN7:BWZ7"/>
    <mergeCell ref="BXA7:BXM7"/>
    <mergeCell ref="BXN7:BXZ7"/>
    <mergeCell ref="BTA7:BTM7"/>
    <mergeCell ref="BTN7:BTZ7"/>
    <mergeCell ref="BUA7:BUM7"/>
    <mergeCell ref="BUN7:BUZ7"/>
    <mergeCell ref="BVA7:BVM7"/>
    <mergeCell ref="BQN7:BQZ7"/>
    <mergeCell ref="BRA7:BRM7"/>
    <mergeCell ref="BRN7:BRZ7"/>
    <mergeCell ref="BSA7:BSM7"/>
    <mergeCell ref="BSN7:BSZ7"/>
    <mergeCell ref="BOA7:BOM7"/>
    <mergeCell ref="BON7:BOZ7"/>
    <mergeCell ref="BPA7:BPM7"/>
    <mergeCell ref="BPN7:BPZ7"/>
    <mergeCell ref="BQA7:BQM7"/>
    <mergeCell ref="CFN7:CFZ7"/>
    <mergeCell ref="CGA7:CGM7"/>
    <mergeCell ref="CGN7:CGZ7"/>
    <mergeCell ref="CHA7:CHM7"/>
    <mergeCell ref="CHN7:CHZ7"/>
    <mergeCell ref="CDA7:CDM7"/>
    <mergeCell ref="CDN7:CDZ7"/>
    <mergeCell ref="CEA7:CEM7"/>
    <mergeCell ref="CEN7:CEZ7"/>
    <mergeCell ref="CFA7:CFM7"/>
    <mergeCell ref="CAN7:CAZ7"/>
    <mergeCell ref="CBA7:CBM7"/>
    <mergeCell ref="CBN7:CBZ7"/>
    <mergeCell ref="CCA7:CCM7"/>
    <mergeCell ref="CCN7:CCZ7"/>
    <mergeCell ref="BYA7:BYM7"/>
    <mergeCell ref="BYN7:BYZ7"/>
    <mergeCell ref="BZA7:BZM7"/>
    <mergeCell ref="BZN7:BZZ7"/>
    <mergeCell ref="CAA7:CAM7"/>
    <mergeCell ref="CPN7:CPZ7"/>
    <mergeCell ref="CQA7:CQM7"/>
    <mergeCell ref="CQN7:CQZ7"/>
    <mergeCell ref="CRA7:CRM7"/>
    <mergeCell ref="CRN7:CRZ7"/>
    <mergeCell ref="CNA7:CNM7"/>
    <mergeCell ref="CNN7:CNZ7"/>
    <mergeCell ref="COA7:COM7"/>
    <mergeCell ref="CON7:COZ7"/>
    <mergeCell ref="CPA7:CPM7"/>
    <mergeCell ref="CKN7:CKZ7"/>
    <mergeCell ref="CLA7:CLM7"/>
    <mergeCell ref="CLN7:CLZ7"/>
    <mergeCell ref="CMA7:CMM7"/>
    <mergeCell ref="CMN7:CMZ7"/>
    <mergeCell ref="CIA7:CIM7"/>
    <mergeCell ref="CIN7:CIZ7"/>
    <mergeCell ref="CJA7:CJM7"/>
    <mergeCell ref="CJN7:CJZ7"/>
    <mergeCell ref="CKA7:CKM7"/>
    <mergeCell ref="CZN7:CZZ7"/>
    <mergeCell ref="DAA7:DAM7"/>
    <mergeCell ref="DAN7:DAZ7"/>
    <mergeCell ref="DBA7:DBM7"/>
    <mergeCell ref="DBN7:DBZ7"/>
    <mergeCell ref="CXA7:CXM7"/>
    <mergeCell ref="CXN7:CXZ7"/>
    <mergeCell ref="CYA7:CYM7"/>
    <mergeCell ref="CYN7:CYZ7"/>
    <mergeCell ref="CZA7:CZM7"/>
    <mergeCell ref="CUN7:CUZ7"/>
    <mergeCell ref="CVA7:CVM7"/>
    <mergeCell ref="CVN7:CVZ7"/>
    <mergeCell ref="CWA7:CWM7"/>
    <mergeCell ref="CWN7:CWZ7"/>
    <mergeCell ref="CSA7:CSM7"/>
    <mergeCell ref="CSN7:CSZ7"/>
    <mergeCell ref="CTA7:CTM7"/>
    <mergeCell ref="CTN7:CTZ7"/>
    <mergeCell ref="CUA7:CUM7"/>
    <mergeCell ref="DJN7:DJZ7"/>
    <mergeCell ref="DKA7:DKM7"/>
    <mergeCell ref="DKN7:DKZ7"/>
    <mergeCell ref="DLA7:DLM7"/>
    <mergeCell ref="DLN7:DLZ7"/>
    <mergeCell ref="DHA7:DHM7"/>
    <mergeCell ref="DHN7:DHZ7"/>
    <mergeCell ref="DIA7:DIM7"/>
    <mergeCell ref="DIN7:DIZ7"/>
    <mergeCell ref="DJA7:DJM7"/>
    <mergeCell ref="DEN7:DEZ7"/>
    <mergeCell ref="DFA7:DFM7"/>
    <mergeCell ref="DFN7:DFZ7"/>
    <mergeCell ref="DGA7:DGM7"/>
    <mergeCell ref="DGN7:DGZ7"/>
    <mergeCell ref="DCA7:DCM7"/>
    <mergeCell ref="DCN7:DCZ7"/>
    <mergeCell ref="DDA7:DDM7"/>
    <mergeCell ref="DDN7:DDZ7"/>
    <mergeCell ref="DEA7:DEM7"/>
    <mergeCell ref="DTN7:DTZ7"/>
    <mergeCell ref="DUA7:DUM7"/>
    <mergeCell ref="DUN7:DUZ7"/>
    <mergeCell ref="DVA7:DVM7"/>
    <mergeCell ref="DVN7:DVZ7"/>
    <mergeCell ref="DRA7:DRM7"/>
    <mergeCell ref="DRN7:DRZ7"/>
    <mergeCell ref="DSA7:DSM7"/>
    <mergeCell ref="DSN7:DSZ7"/>
    <mergeCell ref="DTA7:DTM7"/>
    <mergeCell ref="DON7:DOZ7"/>
    <mergeCell ref="DPA7:DPM7"/>
    <mergeCell ref="DPN7:DPZ7"/>
    <mergeCell ref="DQA7:DQM7"/>
    <mergeCell ref="DQN7:DQZ7"/>
    <mergeCell ref="DMA7:DMM7"/>
    <mergeCell ref="DMN7:DMZ7"/>
    <mergeCell ref="DNA7:DNM7"/>
    <mergeCell ref="DNN7:DNZ7"/>
    <mergeCell ref="DOA7:DOM7"/>
    <mergeCell ref="EDN7:EDZ7"/>
    <mergeCell ref="EEA7:EEM7"/>
    <mergeCell ref="EEN7:EEZ7"/>
    <mergeCell ref="EFA7:EFM7"/>
    <mergeCell ref="EFN7:EFZ7"/>
    <mergeCell ref="EBA7:EBM7"/>
    <mergeCell ref="EBN7:EBZ7"/>
    <mergeCell ref="ECA7:ECM7"/>
    <mergeCell ref="ECN7:ECZ7"/>
    <mergeCell ref="EDA7:EDM7"/>
    <mergeCell ref="DYN7:DYZ7"/>
    <mergeCell ref="DZA7:DZM7"/>
    <mergeCell ref="DZN7:DZZ7"/>
    <mergeCell ref="EAA7:EAM7"/>
    <mergeCell ref="EAN7:EAZ7"/>
    <mergeCell ref="DWA7:DWM7"/>
    <mergeCell ref="DWN7:DWZ7"/>
    <mergeCell ref="DXA7:DXM7"/>
    <mergeCell ref="DXN7:DXZ7"/>
    <mergeCell ref="DYA7:DYM7"/>
    <mergeCell ref="ENN7:ENZ7"/>
    <mergeCell ref="EOA7:EOM7"/>
    <mergeCell ref="EON7:EOZ7"/>
    <mergeCell ref="EPA7:EPM7"/>
    <mergeCell ref="EPN7:EPZ7"/>
    <mergeCell ref="ELA7:ELM7"/>
    <mergeCell ref="ELN7:ELZ7"/>
    <mergeCell ref="EMA7:EMM7"/>
    <mergeCell ref="EMN7:EMZ7"/>
    <mergeCell ref="ENA7:ENM7"/>
    <mergeCell ref="EIN7:EIZ7"/>
    <mergeCell ref="EJA7:EJM7"/>
    <mergeCell ref="EJN7:EJZ7"/>
    <mergeCell ref="EKA7:EKM7"/>
    <mergeCell ref="EKN7:EKZ7"/>
    <mergeCell ref="EGA7:EGM7"/>
    <mergeCell ref="EGN7:EGZ7"/>
    <mergeCell ref="EHA7:EHM7"/>
    <mergeCell ref="EHN7:EHZ7"/>
    <mergeCell ref="EIA7:EIM7"/>
    <mergeCell ref="EXN7:EXZ7"/>
    <mergeCell ref="EYA7:EYM7"/>
    <mergeCell ref="EYN7:EYZ7"/>
    <mergeCell ref="EZA7:EZM7"/>
    <mergeCell ref="EZN7:EZZ7"/>
    <mergeCell ref="EVA7:EVM7"/>
    <mergeCell ref="EVN7:EVZ7"/>
    <mergeCell ref="EWA7:EWM7"/>
    <mergeCell ref="EWN7:EWZ7"/>
    <mergeCell ref="EXA7:EXM7"/>
    <mergeCell ref="ESN7:ESZ7"/>
    <mergeCell ref="ETA7:ETM7"/>
    <mergeCell ref="ETN7:ETZ7"/>
    <mergeCell ref="EUA7:EUM7"/>
    <mergeCell ref="EUN7:EUZ7"/>
    <mergeCell ref="EQA7:EQM7"/>
    <mergeCell ref="EQN7:EQZ7"/>
    <mergeCell ref="ERA7:ERM7"/>
    <mergeCell ref="ERN7:ERZ7"/>
    <mergeCell ref="ESA7:ESM7"/>
    <mergeCell ref="FHN7:FHZ7"/>
    <mergeCell ref="FIA7:FIM7"/>
    <mergeCell ref="FIN7:FIZ7"/>
    <mergeCell ref="FJA7:FJM7"/>
    <mergeCell ref="FJN7:FJZ7"/>
    <mergeCell ref="FFA7:FFM7"/>
    <mergeCell ref="FFN7:FFZ7"/>
    <mergeCell ref="FGA7:FGM7"/>
    <mergeCell ref="FGN7:FGZ7"/>
    <mergeCell ref="FHA7:FHM7"/>
    <mergeCell ref="FCN7:FCZ7"/>
    <mergeCell ref="FDA7:FDM7"/>
    <mergeCell ref="FDN7:FDZ7"/>
    <mergeCell ref="FEA7:FEM7"/>
    <mergeCell ref="FEN7:FEZ7"/>
    <mergeCell ref="FAA7:FAM7"/>
    <mergeCell ref="FAN7:FAZ7"/>
    <mergeCell ref="FBA7:FBM7"/>
    <mergeCell ref="FBN7:FBZ7"/>
    <mergeCell ref="FCA7:FCM7"/>
    <mergeCell ref="FRN7:FRZ7"/>
    <mergeCell ref="FSA7:FSM7"/>
    <mergeCell ref="FSN7:FSZ7"/>
    <mergeCell ref="FTA7:FTM7"/>
    <mergeCell ref="FTN7:FTZ7"/>
    <mergeCell ref="FPA7:FPM7"/>
    <mergeCell ref="FPN7:FPZ7"/>
    <mergeCell ref="FQA7:FQM7"/>
    <mergeCell ref="FQN7:FQZ7"/>
    <mergeCell ref="FRA7:FRM7"/>
    <mergeCell ref="FMN7:FMZ7"/>
    <mergeCell ref="FNA7:FNM7"/>
    <mergeCell ref="FNN7:FNZ7"/>
    <mergeCell ref="FOA7:FOM7"/>
    <mergeCell ref="FON7:FOZ7"/>
    <mergeCell ref="FKA7:FKM7"/>
    <mergeCell ref="FKN7:FKZ7"/>
    <mergeCell ref="FLA7:FLM7"/>
    <mergeCell ref="FLN7:FLZ7"/>
    <mergeCell ref="FMA7:FMM7"/>
    <mergeCell ref="GBN7:GBZ7"/>
    <mergeCell ref="GCA7:GCM7"/>
    <mergeCell ref="GCN7:GCZ7"/>
    <mergeCell ref="GDA7:GDM7"/>
    <mergeCell ref="GDN7:GDZ7"/>
    <mergeCell ref="FZA7:FZM7"/>
    <mergeCell ref="FZN7:FZZ7"/>
    <mergeCell ref="GAA7:GAM7"/>
    <mergeCell ref="GAN7:GAZ7"/>
    <mergeCell ref="GBA7:GBM7"/>
    <mergeCell ref="FWN7:FWZ7"/>
    <mergeCell ref="FXA7:FXM7"/>
    <mergeCell ref="FXN7:FXZ7"/>
    <mergeCell ref="FYA7:FYM7"/>
    <mergeCell ref="FYN7:FYZ7"/>
    <mergeCell ref="FUA7:FUM7"/>
    <mergeCell ref="FUN7:FUZ7"/>
    <mergeCell ref="FVA7:FVM7"/>
    <mergeCell ref="FVN7:FVZ7"/>
    <mergeCell ref="FWA7:FWM7"/>
    <mergeCell ref="GLN7:GLZ7"/>
    <mergeCell ref="GMA7:GMM7"/>
    <mergeCell ref="GMN7:GMZ7"/>
    <mergeCell ref="GNA7:GNM7"/>
    <mergeCell ref="GNN7:GNZ7"/>
    <mergeCell ref="GJA7:GJM7"/>
    <mergeCell ref="GJN7:GJZ7"/>
    <mergeCell ref="GKA7:GKM7"/>
    <mergeCell ref="GKN7:GKZ7"/>
    <mergeCell ref="GLA7:GLM7"/>
    <mergeCell ref="GGN7:GGZ7"/>
    <mergeCell ref="GHA7:GHM7"/>
    <mergeCell ref="GHN7:GHZ7"/>
    <mergeCell ref="GIA7:GIM7"/>
    <mergeCell ref="GIN7:GIZ7"/>
    <mergeCell ref="GEA7:GEM7"/>
    <mergeCell ref="GEN7:GEZ7"/>
    <mergeCell ref="GFA7:GFM7"/>
    <mergeCell ref="GFN7:GFZ7"/>
    <mergeCell ref="GGA7:GGM7"/>
    <mergeCell ref="GVN7:GVZ7"/>
    <mergeCell ref="GWA7:GWM7"/>
    <mergeCell ref="GWN7:GWZ7"/>
    <mergeCell ref="GXA7:GXM7"/>
    <mergeCell ref="GXN7:GXZ7"/>
    <mergeCell ref="GTA7:GTM7"/>
    <mergeCell ref="GTN7:GTZ7"/>
    <mergeCell ref="GUA7:GUM7"/>
    <mergeCell ref="GUN7:GUZ7"/>
    <mergeCell ref="GVA7:GVM7"/>
    <mergeCell ref="GQN7:GQZ7"/>
    <mergeCell ref="GRA7:GRM7"/>
    <mergeCell ref="GRN7:GRZ7"/>
    <mergeCell ref="GSA7:GSM7"/>
    <mergeCell ref="GSN7:GSZ7"/>
    <mergeCell ref="GOA7:GOM7"/>
    <mergeCell ref="GON7:GOZ7"/>
    <mergeCell ref="GPA7:GPM7"/>
    <mergeCell ref="GPN7:GPZ7"/>
    <mergeCell ref="GQA7:GQM7"/>
    <mergeCell ref="HFN7:HFZ7"/>
    <mergeCell ref="HGA7:HGM7"/>
    <mergeCell ref="HGN7:HGZ7"/>
    <mergeCell ref="HHA7:HHM7"/>
    <mergeCell ref="HHN7:HHZ7"/>
    <mergeCell ref="HDA7:HDM7"/>
    <mergeCell ref="HDN7:HDZ7"/>
    <mergeCell ref="HEA7:HEM7"/>
    <mergeCell ref="HEN7:HEZ7"/>
    <mergeCell ref="HFA7:HFM7"/>
    <mergeCell ref="HAN7:HAZ7"/>
    <mergeCell ref="HBA7:HBM7"/>
    <mergeCell ref="HBN7:HBZ7"/>
    <mergeCell ref="HCA7:HCM7"/>
    <mergeCell ref="HCN7:HCZ7"/>
    <mergeCell ref="GYA7:GYM7"/>
    <mergeCell ref="GYN7:GYZ7"/>
    <mergeCell ref="GZA7:GZM7"/>
    <mergeCell ref="GZN7:GZZ7"/>
    <mergeCell ref="HAA7:HAM7"/>
    <mergeCell ref="HPN7:HPZ7"/>
    <mergeCell ref="HQA7:HQM7"/>
    <mergeCell ref="HQN7:HQZ7"/>
    <mergeCell ref="HRA7:HRM7"/>
    <mergeCell ref="HRN7:HRZ7"/>
    <mergeCell ref="HNA7:HNM7"/>
    <mergeCell ref="HNN7:HNZ7"/>
    <mergeCell ref="HOA7:HOM7"/>
    <mergeCell ref="HON7:HOZ7"/>
    <mergeCell ref="HPA7:HPM7"/>
    <mergeCell ref="HKN7:HKZ7"/>
    <mergeCell ref="HLA7:HLM7"/>
    <mergeCell ref="HLN7:HLZ7"/>
    <mergeCell ref="HMA7:HMM7"/>
    <mergeCell ref="HMN7:HMZ7"/>
    <mergeCell ref="HIA7:HIM7"/>
    <mergeCell ref="HIN7:HIZ7"/>
    <mergeCell ref="HJA7:HJM7"/>
    <mergeCell ref="HJN7:HJZ7"/>
    <mergeCell ref="HKA7:HKM7"/>
    <mergeCell ref="HZN7:HZZ7"/>
    <mergeCell ref="IAA7:IAM7"/>
    <mergeCell ref="IAN7:IAZ7"/>
    <mergeCell ref="IBA7:IBM7"/>
    <mergeCell ref="IBN7:IBZ7"/>
    <mergeCell ref="HXA7:HXM7"/>
    <mergeCell ref="HXN7:HXZ7"/>
    <mergeCell ref="HYA7:HYM7"/>
    <mergeCell ref="HYN7:HYZ7"/>
    <mergeCell ref="HZA7:HZM7"/>
    <mergeCell ref="HUN7:HUZ7"/>
    <mergeCell ref="HVA7:HVM7"/>
    <mergeCell ref="HVN7:HVZ7"/>
    <mergeCell ref="HWA7:HWM7"/>
    <mergeCell ref="HWN7:HWZ7"/>
    <mergeCell ref="HSA7:HSM7"/>
    <mergeCell ref="HSN7:HSZ7"/>
    <mergeCell ref="HTA7:HTM7"/>
    <mergeCell ref="HTN7:HTZ7"/>
    <mergeCell ref="HUA7:HUM7"/>
    <mergeCell ref="IJN7:IJZ7"/>
    <mergeCell ref="IKA7:IKM7"/>
    <mergeCell ref="IKN7:IKZ7"/>
    <mergeCell ref="ILA7:ILM7"/>
    <mergeCell ref="ILN7:ILZ7"/>
    <mergeCell ref="IHA7:IHM7"/>
    <mergeCell ref="IHN7:IHZ7"/>
    <mergeCell ref="IIA7:IIM7"/>
    <mergeCell ref="IIN7:IIZ7"/>
    <mergeCell ref="IJA7:IJM7"/>
    <mergeCell ref="IEN7:IEZ7"/>
    <mergeCell ref="IFA7:IFM7"/>
    <mergeCell ref="IFN7:IFZ7"/>
    <mergeCell ref="IGA7:IGM7"/>
    <mergeCell ref="IGN7:IGZ7"/>
    <mergeCell ref="ICA7:ICM7"/>
    <mergeCell ref="ICN7:ICZ7"/>
    <mergeCell ref="IDA7:IDM7"/>
    <mergeCell ref="IDN7:IDZ7"/>
    <mergeCell ref="IEA7:IEM7"/>
    <mergeCell ref="ITN7:ITZ7"/>
    <mergeCell ref="IUA7:IUM7"/>
    <mergeCell ref="IUN7:IUZ7"/>
    <mergeCell ref="IVA7:IVM7"/>
    <mergeCell ref="IVN7:IVZ7"/>
    <mergeCell ref="IRA7:IRM7"/>
    <mergeCell ref="IRN7:IRZ7"/>
    <mergeCell ref="ISA7:ISM7"/>
    <mergeCell ref="ISN7:ISZ7"/>
    <mergeCell ref="ITA7:ITM7"/>
    <mergeCell ref="ION7:IOZ7"/>
    <mergeCell ref="IPA7:IPM7"/>
    <mergeCell ref="IPN7:IPZ7"/>
    <mergeCell ref="IQA7:IQM7"/>
    <mergeCell ref="IQN7:IQZ7"/>
    <mergeCell ref="IMA7:IMM7"/>
    <mergeCell ref="IMN7:IMZ7"/>
    <mergeCell ref="INA7:INM7"/>
    <mergeCell ref="INN7:INZ7"/>
    <mergeCell ref="IOA7:IOM7"/>
    <mergeCell ref="JDN7:JDZ7"/>
    <mergeCell ref="JEA7:JEM7"/>
    <mergeCell ref="JEN7:JEZ7"/>
    <mergeCell ref="JFA7:JFM7"/>
    <mergeCell ref="JFN7:JFZ7"/>
    <mergeCell ref="JBA7:JBM7"/>
    <mergeCell ref="JBN7:JBZ7"/>
    <mergeCell ref="JCA7:JCM7"/>
    <mergeCell ref="JCN7:JCZ7"/>
    <mergeCell ref="JDA7:JDM7"/>
    <mergeCell ref="IYN7:IYZ7"/>
    <mergeCell ref="IZA7:IZM7"/>
    <mergeCell ref="IZN7:IZZ7"/>
    <mergeCell ref="JAA7:JAM7"/>
    <mergeCell ref="JAN7:JAZ7"/>
    <mergeCell ref="IWA7:IWM7"/>
    <mergeCell ref="IWN7:IWZ7"/>
    <mergeCell ref="IXA7:IXM7"/>
    <mergeCell ref="IXN7:IXZ7"/>
    <mergeCell ref="IYA7:IYM7"/>
    <mergeCell ref="JNN7:JNZ7"/>
    <mergeCell ref="JOA7:JOM7"/>
    <mergeCell ref="JON7:JOZ7"/>
    <mergeCell ref="JPA7:JPM7"/>
    <mergeCell ref="JPN7:JPZ7"/>
    <mergeCell ref="JLA7:JLM7"/>
    <mergeCell ref="JLN7:JLZ7"/>
    <mergeCell ref="JMA7:JMM7"/>
    <mergeCell ref="JMN7:JMZ7"/>
    <mergeCell ref="JNA7:JNM7"/>
    <mergeCell ref="JIN7:JIZ7"/>
    <mergeCell ref="JJA7:JJM7"/>
    <mergeCell ref="JJN7:JJZ7"/>
    <mergeCell ref="JKA7:JKM7"/>
    <mergeCell ref="JKN7:JKZ7"/>
    <mergeCell ref="JGA7:JGM7"/>
    <mergeCell ref="JGN7:JGZ7"/>
    <mergeCell ref="JHA7:JHM7"/>
    <mergeCell ref="JHN7:JHZ7"/>
    <mergeCell ref="JIA7:JIM7"/>
    <mergeCell ref="JXN7:JXZ7"/>
    <mergeCell ref="JYA7:JYM7"/>
    <mergeCell ref="JYN7:JYZ7"/>
    <mergeCell ref="JZA7:JZM7"/>
    <mergeCell ref="JZN7:JZZ7"/>
    <mergeCell ref="JVA7:JVM7"/>
    <mergeCell ref="JVN7:JVZ7"/>
    <mergeCell ref="JWA7:JWM7"/>
    <mergeCell ref="JWN7:JWZ7"/>
    <mergeCell ref="JXA7:JXM7"/>
    <mergeCell ref="JSN7:JSZ7"/>
    <mergeCell ref="JTA7:JTM7"/>
    <mergeCell ref="JTN7:JTZ7"/>
    <mergeCell ref="JUA7:JUM7"/>
    <mergeCell ref="JUN7:JUZ7"/>
    <mergeCell ref="JQA7:JQM7"/>
    <mergeCell ref="JQN7:JQZ7"/>
    <mergeCell ref="JRA7:JRM7"/>
    <mergeCell ref="JRN7:JRZ7"/>
    <mergeCell ref="JSA7:JSM7"/>
    <mergeCell ref="KHN7:KHZ7"/>
    <mergeCell ref="KIA7:KIM7"/>
    <mergeCell ref="KIN7:KIZ7"/>
    <mergeCell ref="KJA7:KJM7"/>
    <mergeCell ref="KJN7:KJZ7"/>
    <mergeCell ref="KFA7:KFM7"/>
    <mergeCell ref="KFN7:KFZ7"/>
    <mergeCell ref="KGA7:KGM7"/>
    <mergeCell ref="KGN7:KGZ7"/>
    <mergeCell ref="KHA7:KHM7"/>
    <mergeCell ref="KCN7:KCZ7"/>
    <mergeCell ref="KDA7:KDM7"/>
    <mergeCell ref="KDN7:KDZ7"/>
    <mergeCell ref="KEA7:KEM7"/>
    <mergeCell ref="KEN7:KEZ7"/>
    <mergeCell ref="KAA7:KAM7"/>
    <mergeCell ref="KAN7:KAZ7"/>
    <mergeCell ref="KBA7:KBM7"/>
    <mergeCell ref="KBN7:KBZ7"/>
    <mergeCell ref="KCA7:KCM7"/>
    <mergeCell ref="KRN7:KRZ7"/>
    <mergeCell ref="KSA7:KSM7"/>
    <mergeCell ref="KSN7:KSZ7"/>
    <mergeCell ref="KTA7:KTM7"/>
    <mergeCell ref="KTN7:KTZ7"/>
    <mergeCell ref="KPA7:KPM7"/>
    <mergeCell ref="KPN7:KPZ7"/>
    <mergeCell ref="KQA7:KQM7"/>
    <mergeCell ref="KQN7:KQZ7"/>
    <mergeCell ref="KRA7:KRM7"/>
    <mergeCell ref="KMN7:KMZ7"/>
    <mergeCell ref="KNA7:KNM7"/>
    <mergeCell ref="KNN7:KNZ7"/>
    <mergeCell ref="KOA7:KOM7"/>
    <mergeCell ref="KON7:KOZ7"/>
    <mergeCell ref="KKA7:KKM7"/>
    <mergeCell ref="KKN7:KKZ7"/>
    <mergeCell ref="KLA7:KLM7"/>
    <mergeCell ref="KLN7:KLZ7"/>
    <mergeCell ref="KMA7:KMM7"/>
    <mergeCell ref="LBN7:LBZ7"/>
    <mergeCell ref="LCA7:LCM7"/>
    <mergeCell ref="LCN7:LCZ7"/>
    <mergeCell ref="LDA7:LDM7"/>
    <mergeCell ref="LDN7:LDZ7"/>
    <mergeCell ref="KZA7:KZM7"/>
    <mergeCell ref="KZN7:KZZ7"/>
    <mergeCell ref="LAA7:LAM7"/>
    <mergeCell ref="LAN7:LAZ7"/>
    <mergeCell ref="LBA7:LBM7"/>
    <mergeCell ref="KWN7:KWZ7"/>
    <mergeCell ref="KXA7:KXM7"/>
    <mergeCell ref="KXN7:KXZ7"/>
    <mergeCell ref="KYA7:KYM7"/>
    <mergeCell ref="KYN7:KYZ7"/>
    <mergeCell ref="KUA7:KUM7"/>
    <mergeCell ref="KUN7:KUZ7"/>
    <mergeCell ref="KVA7:KVM7"/>
    <mergeCell ref="KVN7:KVZ7"/>
    <mergeCell ref="KWA7:KWM7"/>
    <mergeCell ref="LLN7:LLZ7"/>
    <mergeCell ref="LMA7:LMM7"/>
    <mergeCell ref="LMN7:LMZ7"/>
    <mergeCell ref="LNA7:LNM7"/>
    <mergeCell ref="LNN7:LNZ7"/>
    <mergeCell ref="LJA7:LJM7"/>
    <mergeCell ref="LJN7:LJZ7"/>
    <mergeCell ref="LKA7:LKM7"/>
    <mergeCell ref="LKN7:LKZ7"/>
    <mergeCell ref="LLA7:LLM7"/>
    <mergeCell ref="LGN7:LGZ7"/>
    <mergeCell ref="LHA7:LHM7"/>
    <mergeCell ref="LHN7:LHZ7"/>
    <mergeCell ref="LIA7:LIM7"/>
    <mergeCell ref="LIN7:LIZ7"/>
    <mergeCell ref="LEA7:LEM7"/>
    <mergeCell ref="LEN7:LEZ7"/>
    <mergeCell ref="LFA7:LFM7"/>
    <mergeCell ref="LFN7:LFZ7"/>
    <mergeCell ref="LGA7:LGM7"/>
    <mergeCell ref="LVN7:LVZ7"/>
    <mergeCell ref="LWA7:LWM7"/>
    <mergeCell ref="LWN7:LWZ7"/>
    <mergeCell ref="LXA7:LXM7"/>
    <mergeCell ref="LXN7:LXZ7"/>
    <mergeCell ref="LTA7:LTM7"/>
    <mergeCell ref="LTN7:LTZ7"/>
    <mergeCell ref="LUA7:LUM7"/>
    <mergeCell ref="LUN7:LUZ7"/>
    <mergeCell ref="LVA7:LVM7"/>
    <mergeCell ref="LQN7:LQZ7"/>
    <mergeCell ref="LRA7:LRM7"/>
    <mergeCell ref="LRN7:LRZ7"/>
    <mergeCell ref="LSA7:LSM7"/>
    <mergeCell ref="LSN7:LSZ7"/>
    <mergeCell ref="LOA7:LOM7"/>
    <mergeCell ref="LON7:LOZ7"/>
    <mergeCell ref="LPA7:LPM7"/>
    <mergeCell ref="LPN7:LPZ7"/>
    <mergeCell ref="LQA7:LQM7"/>
    <mergeCell ref="MFN7:MFZ7"/>
    <mergeCell ref="MGA7:MGM7"/>
    <mergeCell ref="MGN7:MGZ7"/>
    <mergeCell ref="MHA7:MHM7"/>
    <mergeCell ref="MHN7:MHZ7"/>
    <mergeCell ref="MDA7:MDM7"/>
    <mergeCell ref="MDN7:MDZ7"/>
    <mergeCell ref="MEA7:MEM7"/>
    <mergeCell ref="MEN7:MEZ7"/>
    <mergeCell ref="MFA7:MFM7"/>
    <mergeCell ref="MAN7:MAZ7"/>
    <mergeCell ref="MBA7:MBM7"/>
    <mergeCell ref="MBN7:MBZ7"/>
    <mergeCell ref="MCA7:MCM7"/>
    <mergeCell ref="MCN7:MCZ7"/>
    <mergeCell ref="LYA7:LYM7"/>
    <mergeCell ref="LYN7:LYZ7"/>
    <mergeCell ref="LZA7:LZM7"/>
    <mergeCell ref="LZN7:LZZ7"/>
    <mergeCell ref="MAA7:MAM7"/>
    <mergeCell ref="MPN7:MPZ7"/>
    <mergeCell ref="MQA7:MQM7"/>
    <mergeCell ref="MQN7:MQZ7"/>
    <mergeCell ref="MRA7:MRM7"/>
    <mergeCell ref="MRN7:MRZ7"/>
    <mergeCell ref="MNA7:MNM7"/>
    <mergeCell ref="MNN7:MNZ7"/>
    <mergeCell ref="MOA7:MOM7"/>
    <mergeCell ref="MON7:MOZ7"/>
    <mergeCell ref="MPA7:MPM7"/>
    <mergeCell ref="MKN7:MKZ7"/>
    <mergeCell ref="MLA7:MLM7"/>
    <mergeCell ref="MLN7:MLZ7"/>
    <mergeCell ref="MMA7:MMM7"/>
    <mergeCell ref="MMN7:MMZ7"/>
    <mergeCell ref="MIA7:MIM7"/>
    <mergeCell ref="MIN7:MIZ7"/>
    <mergeCell ref="MJA7:MJM7"/>
    <mergeCell ref="MJN7:MJZ7"/>
    <mergeCell ref="MKA7:MKM7"/>
    <mergeCell ref="MZN7:MZZ7"/>
    <mergeCell ref="NAA7:NAM7"/>
    <mergeCell ref="NAN7:NAZ7"/>
    <mergeCell ref="NBA7:NBM7"/>
    <mergeCell ref="NBN7:NBZ7"/>
    <mergeCell ref="MXA7:MXM7"/>
    <mergeCell ref="MXN7:MXZ7"/>
    <mergeCell ref="MYA7:MYM7"/>
    <mergeCell ref="MYN7:MYZ7"/>
    <mergeCell ref="MZA7:MZM7"/>
    <mergeCell ref="MUN7:MUZ7"/>
    <mergeCell ref="MVA7:MVM7"/>
    <mergeCell ref="MVN7:MVZ7"/>
    <mergeCell ref="MWA7:MWM7"/>
    <mergeCell ref="MWN7:MWZ7"/>
    <mergeCell ref="MSA7:MSM7"/>
    <mergeCell ref="MSN7:MSZ7"/>
    <mergeCell ref="MTA7:MTM7"/>
    <mergeCell ref="MTN7:MTZ7"/>
    <mergeCell ref="MUA7:MUM7"/>
    <mergeCell ref="NJN7:NJZ7"/>
    <mergeCell ref="NKA7:NKM7"/>
    <mergeCell ref="NKN7:NKZ7"/>
    <mergeCell ref="NLA7:NLM7"/>
    <mergeCell ref="NLN7:NLZ7"/>
    <mergeCell ref="NHA7:NHM7"/>
    <mergeCell ref="NHN7:NHZ7"/>
    <mergeCell ref="NIA7:NIM7"/>
    <mergeCell ref="NIN7:NIZ7"/>
    <mergeCell ref="NJA7:NJM7"/>
    <mergeCell ref="NEN7:NEZ7"/>
    <mergeCell ref="NFA7:NFM7"/>
    <mergeCell ref="NFN7:NFZ7"/>
    <mergeCell ref="NGA7:NGM7"/>
    <mergeCell ref="NGN7:NGZ7"/>
    <mergeCell ref="NCA7:NCM7"/>
    <mergeCell ref="NCN7:NCZ7"/>
    <mergeCell ref="NDA7:NDM7"/>
    <mergeCell ref="NDN7:NDZ7"/>
    <mergeCell ref="NEA7:NEM7"/>
    <mergeCell ref="NTN7:NTZ7"/>
    <mergeCell ref="NUA7:NUM7"/>
    <mergeCell ref="NUN7:NUZ7"/>
    <mergeCell ref="NVA7:NVM7"/>
    <mergeCell ref="NVN7:NVZ7"/>
    <mergeCell ref="NRA7:NRM7"/>
    <mergeCell ref="NRN7:NRZ7"/>
    <mergeCell ref="NSA7:NSM7"/>
    <mergeCell ref="NSN7:NSZ7"/>
    <mergeCell ref="NTA7:NTM7"/>
    <mergeCell ref="NON7:NOZ7"/>
    <mergeCell ref="NPA7:NPM7"/>
    <mergeCell ref="NPN7:NPZ7"/>
    <mergeCell ref="NQA7:NQM7"/>
    <mergeCell ref="NQN7:NQZ7"/>
    <mergeCell ref="NMA7:NMM7"/>
    <mergeCell ref="NMN7:NMZ7"/>
    <mergeCell ref="NNA7:NNM7"/>
    <mergeCell ref="NNN7:NNZ7"/>
    <mergeCell ref="NOA7:NOM7"/>
    <mergeCell ref="ODN7:ODZ7"/>
    <mergeCell ref="OEA7:OEM7"/>
    <mergeCell ref="OEN7:OEZ7"/>
    <mergeCell ref="OFA7:OFM7"/>
    <mergeCell ref="OFN7:OFZ7"/>
    <mergeCell ref="OBA7:OBM7"/>
    <mergeCell ref="OBN7:OBZ7"/>
    <mergeCell ref="OCA7:OCM7"/>
    <mergeCell ref="OCN7:OCZ7"/>
    <mergeCell ref="ODA7:ODM7"/>
    <mergeCell ref="NYN7:NYZ7"/>
    <mergeCell ref="NZA7:NZM7"/>
    <mergeCell ref="NZN7:NZZ7"/>
    <mergeCell ref="OAA7:OAM7"/>
    <mergeCell ref="OAN7:OAZ7"/>
    <mergeCell ref="NWA7:NWM7"/>
    <mergeCell ref="NWN7:NWZ7"/>
    <mergeCell ref="NXA7:NXM7"/>
    <mergeCell ref="NXN7:NXZ7"/>
    <mergeCell ref="NYA7:NYM7"/>
    <mergeCell ref="ONN7:ONZ7"/>
    <mergeCell ref="OOA7:OOM7"/>
    <mergeCell ref="OON7:OOZ7"/>
    <mergeCell ref="OPA7:OPM7"/>
    <mergeCell ref="OPN7:OPZ7"/>
    <mergeCell ref="OLA7:OLM7"/>
    <mergeCell ref="OLN7:OLZ7"/>
    <mergeCell ref="OMA7:OMM7"/>
    <mergeCell ref="OMN7:OMZ7"/>
    <mergeCell ref="ONA7:ONM7"/>
    <mergeCell ref="OIN7:OIZ7"/>
    <mergeCell ref="OJA7:OJM7"/>
    <mergeCell ref="OJN7:OJZ7"/>
    <mergeCell ref="OKA7:OKM7"/>
    <mergeCell ref="OKN7:OKZ7"/>
    <mergeCell ref="OGA7:OGM7"/>
    <mergeCell ref="OGN7:OGZ7"/>
    <mergeCell ref="OHA7:OHM7"/>
    <mergeCell ref="OHN7:OHZ7"/>
    <mergeCell ref="OIA7:OIM7"/>
    <mergeCell ref="OXN7:OXZ7"/>
    <mergeCell ref="OYA7:OYM7"/>
    <mergeCell ref="OYN7:OYZ7"/>
    <mergeCell ref="OZA7:OZM7"/>
    <mergeCell ref="OZN7:OZZ7"/>
    <mergeCell ref="OVA7:OVM7"/>
    <mergeCell ref="OVN7:OVZ7"/>
    <mergeCell ref="OWA7:OWM7"/>
    <mergeCell ref="OWN7:OWZ7"/>
    <mergeCell ref="OXA7:OXM7"/>
    <mergeCell ref="OSN7:OSZ7"/>
    <mergeCell ref="OTA7:OTM7"/>
    <mergeCell ref="OTN7:OTZ7"/>
    <mergeCell ref="OUA7:OUM7"/>
    <mergeCell ref="OUN7:OUZ7"/>
    <mergeCell ref="OQA7:OQM7"/>
    <mergeCell ref="OQN7:OQZ7"/>
    <mergeCell ref="ORA7:ORM7"/>
    <mergeCell ref="ORN7:ORZ7"/>
    <mergeCell ref="OSA7:OSM7"/>
    <mergeCell ref="PHN7:PHZ7"/>
    <mergeCell ref="PIA7:PIM7"/>
    <mergeCell ref="PIN7:PIZ7"/>
    <mergeCell ref="PJA7:PJM7"/>
    <mergeCell ref="PJN7:PJZ7"/>
    <mergeCell ref="PFA7:PFM7"/>
    <mergeCell ref="PFN7:PFZ7"/>
    <mergeCell ref="PGA7:PGM7"/>
    <mergeCell ref="PGN7:PGZ7"/>
    <mergeCell ref="PHA7:PHM7"/>
    <mergeCell ref="PCN7:PCZ7"/>
    <mergeCell ref="PDA7:PDM7"/>
    <mergeCell ref="PDN7:PDZ7"/>
    <mergeCell ref="PEA7:PEM7"/>
    <mergeCell ref="PEN7:PEZ7"/>
    <mergeCell ref="PAA7:PAM7"/>
    <mergeCell ref="PAN7:PAZ7"/>
    <mergeCell ref="PBA7:PBM7"/>
    <mergeCell ref="PBN7:PBZ7"/>
    <mergeCell ref="PCA7:PCM7"/>
    <mergeCell ref="PRN7:PRZ7"/>
    <mergeCell ref="PSA7:PSM7"/>
    <mergeCell ref="PSN7:PSZ7"/>
    <mergeCell ref="PTA7:PTM7"/>
    <mergeCell ref="PTN7:PTZ7"/>
    <mergeCell ref="PPA7:PPM7"/>
    <mergeCell ref="PPN7:PPZ7"/>
    <mergeCell ref="PQA7:PQM7"/>
    <mergeCell ref="PQN7:PQZ7"/>
    <mergeCell ref="PRA7:PRM7"/>
    <mergeCell ref="PMN7:PMZ7"/>
    <mergeCell ref="PNA7:PNM7"/>
    <mergeCell ref="PNN7:PNZ7"/>
    <mergeCell ref="POA7:POM7"/>
    <mergeCell ref="PON7:POZ7"/>
    <mergeCell ref="PKA7:PKM7"/>
    <mergeCell ref="PKN7:PKZ7"/>
    <mergeCell ref="PLA7:PLM7"/>
    <mergeCell ref="PLN7:PLZ7"/>
    <mergeCell ref="PMA7:PMM7"/>
    <mergeCell ref="QBN7:QBZ7"/>
    <mergeCell ref="QCA7:QCM7"/>
    <mergeCell ref="QCN7:QCZ7"/>
    <mergeCell ref="QDA7:QDM7"/>
    <mergeCell ref="QDN7:QDZ7"/>
    <mergeCell ref="PZA7:PZM7"/>
    <mergeCell ref="PZN7:PZZ7"/>
    <mergeCell ref="QAA7:QAM7"/>
    <mergeCell ref="QAN7:QAZ7"/>
    <mergeCell ref="QBA7:QBM7"/>
    <mergeCell ref="PWN7:PWZ7"/>
    <mergeCell ref="PXA7:PXM7"/>
    <mergeCell ref="PXN7:PXZ7"/>
    <mergeCell ref="PYA7:PYM7"/>
    <mergeCell ref="PYN7:PYZ7"/>
    <mergeCell ref="PUA7:PUM7"/>
    <mergeCell ref="PUN7:PUZ7"/>
    <mergeCell ref="PVA7:PVM7"/>
    <mergeCell ref="PVN7:PVZ7"/>
    <mergeCell ref="PWA7:PWM7"/>
    <mergeCell ref="QLN7:QLZ7"/>
    <mergeCell ref="QMA7:QMM7"/>
    <mergeCell ref="QMN7:QMZ7"/>
    <mergeCell ref="QNA7:QNM7"/>
    <mergeCell ref="QNN7:QNZ7"/>
    <mergeCell ref="QJA7:QJM7"/>
    <mergeCell ref="QJN7:QJZ7"/>
    <mergeCell ref="QKA7:QKM7"/>
    <mergeCell ref="QKN7:QKZ7"/>
    <mergeCell ref="QLA7:QLM7"/>
    <mergeCell ref="QGN7:QGZ7"/>
    <mergeCell ref="QHA7:QHM7"/>
    <mergeCell ref="QHN7:QHZ7"/>
    <mergeCell ref="QIA7:QIM7"/>
    <mergeCell ref="QIN7:QIZ7"/>
    <mergeCell ref="QEA7:QEM7"/>
    <mergeCell ref="QEN7:QEZ7"/>
    <mergeCell ref="QFA7:QFM7"/>
    <mergeCell ref="QFN7:QFZ7"/>
    <mergeCell ref="QGA7:QGM7"/>
    <mergeCell ref="QVN7:QVZ7"/>
    <mergeCell ref="QWA7:QWM7"/>
    <mergeCell ref="QWN7:QWZ7"/>
    <mergeCell ref="QXA7:QXM7"/>
    <mergeCell ref="QXN7:QXZ7"/>
    <mergeCell ref="QTA7:QTM7"/>
    <mergeCell ref="QTN7:QTZ7"/>
    <mergeCell ref="QUA7:QUM7"/>
    <mergeCell ref="QUN7:QUZ7"/>
    <mergeCell ref="QVA7:QVM7"/>
    <mergeCell ref="QQN7:QQZ7"/>
    <mergeCell ref="QRA7:QRM7"/>
    <mergeCell ref="QRN7:QRZ7"/>
    <mergeCell ref="QSA7:QSM7"/>
    <mergeCell ref="QSN7:QSZ7"/>
    <mergeCell ref="QOA7:QOM7"/>
    <mergeCell ref="QON7:QOZ7"/>
    <mergeCell ref="QPA7:QPM7"/>
    <mergeCell ref="QPN7:QPZ7"/>
    <mergeCell ref="QQA7:QQM7"/>
    <mergeCell ref="RFN7:RFZ7"/>
    <mergeCell ref="RGA7:RGM7"/>
    <mergeCell ref="RGN7:RGZ7"/>
    <mergeCell ref="RHA7:RHM7"/>
    <mergeCell ref="RHN7:RHZ7"/>
    <mergeCell ref="RDA7:RDM7"/>
    <mergeCell ref="RDN7:RDZ7"/>
    <mergeCell ref="REA7:REM7"/>
    <mergeCell ref="REN7:REZ7"/>
    <mergeCell ref="RFA7:RFM7"/>
    <mergeCell ref="RAN7:RAZ7"/>
    <mergeCell ref="RBA7:RBM7"/>
    <mergeCell ref="RBN7:RBZ7"/>
    <mergeCell ref="RCA7:RCM7"/>
    <mergeCell ref="RCN7:RCZ7"/>
    <mergeCell ref="QYA7:QYM7"/>
    <mergeCell ref="QYN7:QYZ7"/>
    <mergeCell ref="QZA7:QZM7"/>
    <mergeCell ref="QZN7:QZZ7"/>
    <mergeCell ref="RAA7:RAM7"/>
    <mergeCell ref="RPN7:RPZ7"/>
    <mergeCell ref="RQA7:RQM7"/>
    <mergeCell ref="RQN7:RQZ7"/>
    <mergeCell ref="RRA7:RRM7"/>
    <mergeCell ref="RRN7:RRZ7"/>
    <mergeCell ref="RNA7:RNM7"/>
    <mergeCell ref="RNN7:RNZ7"/>
    <mergeCell ref="ROA7:ROM7"/>
    <mergeCell ref="RON7:ROZ7"/>
    <mergeCell ref="RPA7:RPM7"/>
    <mergeCell ref="RKN7:RKZ7"/>
    <mergeCell ref="RLA7:RLM7"/>
    <mergeCell ref="RLN7:RLZ7"/>
    <mergeCell ref="RMA7:RMM7"/>
    <mergeCell ref="RMN7:RMZ7"/>
    <mergeCell ref="RIA7:RIM7"/>
    <mergeCell ref="RIN7:RIZ7"/>
    <mergeCell ref="RJA7:RJM7"/>
    <mergeCell ref="RJN7:RJZ7"/>
    <mergeCell ref="RKA7:RKM7"/>
    <mergeCell ref="RZN7:RZZ7"/>
    <mergeCell ref="SAA7:SAM7"/>
    <mergeCell ref="SAN7:SAZ7"/>
    <mergeCell ref="SBA7:SBM7"/>
    <mergeCell ref="SBN7:SBZ7"/>
    <mergeCell ref="RXA7:RXM7"/>
    <mergeCell ref="RXN7:RXZ7"/>
    <mergeCell ref="RYA7:RYM7"/>
    <mergeCell ref="RYN7:RYZ7"/>
    <mergeCell ref="RZA7:RZM7"/>
    <mergeCell ref="RUN7:RUZ7"/>
    <mergeCell ref="RVA7:RVM7"/>
    <mergeCell ref="RVN7:RVZ7"/>
    <mergeCell ref="RWA7:RWM7"/>
    <mergeCell ref="RWN7:RWZ7"/>
    <mergeCell ref="RSA7:RSM7"/>
    <mergeCell ref="RSN7:RSZ7"/>
    <mergeCell ref="RTA7:RTM7"/>
    <mergeCell ref="RTN7:RTZ7"/>
    <mergeCell ref="RUA7:RUM7"/>
    <mergeCell ref="SJN7:SJZ7"/>
    <mergeCell ref="SKA7:SKM7"/>
    <mergeCell ref="SKN7:SKZ7"/>
    <mergeCell ref="SLA7:SLM7"/>
    <mergeCell ref="SLN7:SLZ7"/>
    <mergeCell ref="SHA7:SHM7"/>
    <mergeCell ref="SHN7:SHZ7"/>
    <mergeCell ref="SIA7:SIM7"/>
    <mergeCell ref="SIN7:SIZ7"/>
    <mergeCell ref="SJA7:SJM7"/>
    <mergeCell ref="SEN7:SEZ7"/>
    <mergeCell ref="SFA7:SFM7"/>
    <mergeCell ref="SFN7:SFZ7"/>
    <mergeCell ref="SGA7:SGM7"/>
    <mergeCell ref="SGN7:SGZ7"/>
    <mergeCell ref="SCA7:SCM7"/>
    <mergeCell ref="SCN7:SCZ7"/>
    <mergeCell ref="SDA7:SDM7"/>
    <mergeCell ref="SDN7:SDZ7"/>
    <mergeCell ref="SEA7:SEM7"/>
    <mergeCell ref="STN7:STZ7"/>
    <mergeCell ref="SUA7:SUM7"/>
    <mergeCell ref="SUN7:SUZ7"/>
    <mergeCell ref="SVA7:SVM7"/>
    <mergeCell ref="SVN7:SVZ7"/>
    <mergeCell ref="SRA7:SRM7"/>
    <mergeCell ref="SRN7:SRZ7"/>
    <mergeCell ref="SSA7:SSM7"/>
    <mergeCell ref="SSN7:SSZ7"/>
    <mergeCell ref="STA7:STM7"/>
    <mergeCell ref="SON7:SOZ7"/>
    <mergeCell ref="SPA7:SPM7"/>
    <mergeCell ref="SPN7:SPZ7"/>
    <mergeCell ref="SQA7:SQM7"/>
    <mergeCell ref="SQN7:SQZ7"/>
    <mergeCell ref="SMA7:SMM7"/>
    <mergeCell ref="SMN7:SMZ7"/>
    <mergeCell ref="SNA7:SNM7"/>
    <mergeCell ref="SNN7:SNZ7"/>
    <mergeCell ref="SOA7:SOM7"/>
    <mergeCell ref="TDN7:TDZ7"/>
    <mergeCell ref="TEA7:TEM7"/>
    <mergeCell ref="TEN7:TEZ7"/>
    <mergeCell ref="TFA7:TFM7"/>
    <mergeCell ref="TFN7:TFZ7"/>
    <mergeCell ref="TBA7:TBM7"/>
    <mergeCell ref="TBN7:TBZ7"/>
    <mergeCell ref="TCA7:TCM7"/>
    <mergeCell ref="TCN7:TCZ7"/>
    <mergeCell ref="TDA7:TDM7"/>
    <mergeCell ref="SYN7:SYZ7"/>
    <mergeCell ref="SZA7:SZM7"/>
    <mergeCell ref="SZN7:SZZ7"/>
    <mergeCell ref="TAA7:TAM7"/>
    <mergeCell ref="TAN7:TAZ7"/>
    <mergeCell ref="SWA7:SWM7"/>
    <mergeCell ref="SWN7:SWZ7"/>
    <mergeCell ref="SXA7:SXM7"/>
    <mergeCell ref="SXN7:SXZ7"/>
    <mergeCell ref="SYA7:SYM7"/>
    <mergeCell ref="TNN7:TNZ7"/>
    <mergeCell ref="TOA7:TOM7"/>
    <mergeCell ref="TON7:TOZ7"/>
    <mergeCell ref="TPA7:TPM7"/>
    <mergeCell ref="TPN7:TPZ7"/>
    <mergeCell ref="TLA7:TLM7"/>
    <mergeCell ref="TLN7:TLZ7"/>
    <mergeCell ref="TMA7:TMM7"/>
    <mergeCell ref="TMN7:TMZ7"/>
    <mergeCell ref="TNA7:TNM7"/>
    <mergeCell ref="TIN7:TIZ7"/>
    <mergeCell ref="TJA7:TJM7"/>
    <mergeCell ref="TJN7:TJZ7"/>
    <mergeCell ref="TKA7:TKM7"/>
    <mergeCell ref="TKN7:TKZ7"/>
    <mergeCell ref="TGA7:TGM7"/>
    <mergeCell ref="TGN7:TGZ7"/>
    <mergeCell ref="THA7:THM7"/>
    <mergeCell ref="THN7:THZ7"/>
    <mergeCell ref="TIA7:TIM7"/>
    <mergeCell ref="TXN7:TXZ7"/>
    <mergeCell ref="TYA7:TYM7"/>
    <mergeCell ref="TYN7:TYZ7"/>
    <mergeCell ref="TZA7:TZM7"/>
    <mergeCell ref="TZN7:TZZ7"/>
    <mergeCell ref="TVA7:TVM7"/>
    <mergeCell ref="TVN7:TVZ7"/>
    <mergeCell ref="TWA7:TWM7"/>
    <mergeCell ref="TWN7:TWZ7"/>
    <mergeCell ref="TXA7:TXM7"/>
    <mergeCell ref="TSN7:TSZ7"/>
    <mergeCell ref="TTA7:TTM7"/>
    <mergeCell ref="TTN7:TTZ7"/>
    <mergeCell ref="TUA7:TUM7"/>
    <mergeCell ref="TUN7:TUZ7"/>
    <mergeCell ref="TQA7:TQM7"/>
    <mergeCell ref="TQN7:TQZ7"/>
    <mergeCell ref="TRA7:TRM7"/>
    <mergeCell ref="TRN7:TRZ7"/>
    <mergeCell ref="TSA7:TSM7"/>
    <mergeCell ref="UHN7:UHZ7"/>
    <mergeCell ref="UIA7:UIM7"/>
    <mergeCell ref="UIN7:UIZ7"/>
    <mergeCell ref="UJA7:UJM7"/>
    <mergeCell ref="UJN7:UJZ7"/>
    <mergeCell ref="UFA7:UFM7"/>
    <mergeCell ref="UFN7:UFZ7"/>
    <mergeCell ref="UGA7:UGM7"/>
    <mergeCell ref="UGN7:UGZ7"/>
    <mergeCell ref="UHA7:UHM7"/>
    <mergeCell ref="UCN7:UCZ7"/>
    <mergeCell ref="UDA7:UDM7"/>
    <mergeCell ref="UDN7:UDZ7"/>
    <mergeCell ref="UEA7:UEM7"/>
    <mergeCell ref="UEN7:UEZ7"/>
    <mergeCell ref="UAA7:UAM7"/>
    <mergeCell ref="UAN7:UAZ7"/>
    <mergeCell ref="UBA7:UBM7"/>
    <mergeCell ref="UBN7:UBZ7"/>
    <mergeCell ref="UCA7:UCM7"/>
    <mergeCell ref="URN7:URZ7"/>
    <mergeCell ref="USA7:USM7"/>
    <mergeCell ref="USN7:USZ7"/>
    <mergeCell ref="UTA7:UTM7"/>
    <mergeCell ref="UTN7:UTZ7"/>
    <mergeCell ref="UPA7:UPM7"/>
    <mergeCell ref="UPN7:UPZ7"/>
    <mergeCell ref="UQA7:UQM7"/>
    <mergeCell ref="UQN7:UQZ7"/>
    <mergeCell ref="URA7:URM7"/>
    <mergeCell ref="UMN7:UMZ7"/>
    <mergeCell ref="UNA7:UNM7"/>
    <mergeCell ref="UNN7:UNZ7"/>
    <mergeCell ref="UOA7:UOM7"/>
    <mergeCell ref="UON7:UOZ7"/>
    <mergeCell ref="UKA7:UKM7"/>
    <mergeCell ref="UKN7:UKZ7"/>
    <mergeCell ref="ULA7:ULM7"/>
    <mergeCell ref="ULN7:ULZ7"/>
    <mergeCell ref="UMA7:UMM7"/>
    <mergeCell ref="VBN7:VBZ7"/>
    <mergeCell ref="VCA7:VCM7"/>
    <mergeCell ref="VCN7:VCZ7"/>
    <mergeCell ref="VDA7:VDM7"/>
    <mergeCell ref="VDN7:VDZ7"/>
    <mergeCell ref="UZA7:UZM7"/>
    <mergeCell ref="UZN7:UZZ7"/>
    <mergeCell ref="VAA7:VAM7"/>
    <mergeCell ref="VAN7:VAZ7"/>
    <mergeCell ref="VBA7:VBM7"/>
    <mergeCell ref="UWN7:UWZ7"/>
    <mergeCell ref="UXA7:UXM7"/>
    <mergeCell ref="UXN7:UXZ7"/>
    <mergeCell ref="UYA7:UYM7"/>
    <mergeCell ref="UYN7:UYZ7"/>
    <mergeCell ref="UUA7:UUM7"/>
    <mergeCell ref="UUN7:UUZ7"/>
    <mergeCell ref="UVA7:UVM7"/>
    <mergeCell ref="UVN7:UVZ7"/>
    <mergeCell ref="UWA7:UWM7"/>
    <mergeCell ref="VLN7:VLZ7"/>
    <mergeCell ref="VMA7:VMM7"/>
    <mergeCell ref="VMN7:VMZ7"/>
    <mergeCell ref="VNA7:VNM7"/>
    <mergeCell ref="VNN7:VNZ7"/>
    <mergeCell ref="VJA7:VJM7"/>
    <mergeCell ref="VJN7:VJZ7"/>
    <mergeCell ref="VKA7:VKM7"/>
    <mergeCell ref="VKN7:VKZ7"/>
    <mergeCell ref="VLA7:VLM7"/>
    <mergeCell ref="VGN7:VGZ7"/>
    <mergeCell ref="VHA7:VHM7"/>
    <mergeCell ref="VHN7:VHZ7"/>
    <mergeCell ref="VIA7:VIM7"/>
    <mergeCell ref="VIN7:VIZ7"/>
    <mergeCell ref="VEA7:VEM7"/>
    <mergeCell ref="VEN7:VEZ7"/>
    <mergeCell ref="VFA7:VFM7"/>
    <mergeCell ref="VFN7:VFZ7"/>
    <mergeCell ref="VGA7:VGM7"/>
    <mergeCell ref="VVN7:VVZ7"/>
    <mergeCell ref="VWA7:VWM7"/>
    <mergeCell ref="VWN7:VWZ7"/>
    <mergeCell ref="VXA7:VXM7"/>
    <mergeCell ref="VXN7:VXZ7"/>
    <mergeCell ref="VTA7:VTM7"/>
    <mergeCell ref="VTN7:VTZ7"/>
    <mergeCell ref="VUA7:VUM7"/>
    <mergeCell ref="VUN7:VUZ7"/>
    <mergeCell ref="VVA7:VVM7"/>
    <mergeCell ref="VQN7:VQZ7"/>
    <mergeCell ref="VRA7:VRM7"/>
    <mergeCell ref="VRN7:VRZ7"/>
    <mergeCell ref="VSA7:VSM7"/>
    <mergeCell ref="VSN7:VSZ7"/>
    <mergeCell ref="VOA7:VOM7"/>
    <mergeCell ref="VON7:VOZ7"/>
    <mergeCell ref="VPA7:VPM7"/>
    <mergeCell ref="VPN7:VPZ7"/>
    <mergeCell ref="VQA7:VQM7"/>
    <mergeCell ref="WFN7:WFZ7"/>
    <mergeCell ref="WGA7:WGM7"/>
    <mergeCell ref="WGN7:WGZ7"/>
    <mergeCell ref="WHA7:WHM7"/>
    <mergeCell ref="WHN7:WHZ7"/>
    <mergeCell ref="WDA7:WDM7"/>
    <mergeCell ref="WDN7:WDZ7"/>
    <mergeCell ref="WEA7:WEM7"/>
    <mergeCell ref="WEN7:WEZ7"/>
    <mergeCell ref="WFA7:WFM7"/>
    <mergeCell ref="WAN7:WAZ7"/>
    <mergeCell ref="WBA7:WBM7"/>
    <mergeCell ref="WBN7:WBZ7"/>
    <mergeCell ref="WCA7:WCM7"/>
    <mergeCell ref="WCN7:WCZ7"/>
    <mergeCell ref="VYA7:VYM7"/>
    <mergeCell ref="VYN7:VYZ7"/>
    <mergeCell ref="VZA7:VZM7"/>
    <mergeCell ref="VZN7:VZZ7"/>
    <mergeCell ref="WAA7:WAM7"/>
    <mergeCell ref="WRA7:WRM7"/>
    <mergeCell ref="WRN7:WRZ7"/>
    <mergeCell ref="WNA7:WNM7"/>
    <mergeCell ref="WNN7:WNZ7"/>
    <mergeCell ref="WOA7:WOM7"/>
    <mergeCell ref="WON7:WOZ7"/>
    <mergeCell ref="WPA7:WPM7"/>
    <mergeCell ref="WKN7:WKZ7"/>
    <mergeCell ref="WLA7:WLM7"/>
    <mergeCell ref="WLN7:WLZ7"/>
    <mergeCell ref="WMA7:WMM7"/>
    <mergeCell ref="WMN7:WMZ7"/>
    <mergeCell ref="WIA7:WIM7"/>
    <mergeCell ref="WIN7:WIZ7"/>
    <mergeCell ref="WJA7:WJM7"/>
    <mergeCell ref="WJN7:WJZ7"/>
    <mergeCell ref="WKA7:WKM7"/>
    <mergeCell ref="XEN7:XEZ7"/>
    <mergeCell ref="XFA7:XFD7"/>
    <mergeCell ref="A2:M2"/>
    <mergeCell ref="A3:M3"/>
    <mergeCell ref="XCA7:XCM7"/>
    <mergeCell ref="XCN7:XCZ7"/>
    <mergeCell ref="XDA7:XDM7"/>
    <mergeCell ref="XDN7:XDZ7"/>
    <mergeCell ref="XEA7:XEM7"/>
    <mergeCell ref="WZN7:WZZ7"/>
    <mergeCell ref="XAA7:XAM7"/>
    <mergeCell ref="XAN7:XAZ7"/>
    <mergeCell ref="XBA7:XBM7"/>
    <mergeCell ref="XBN7:XBZ7"/>
    <mergeCell ref="WXA7:WXM7"/>
    <mergeCell ref="WXN7:WXZ7"/>
    <mergeCell ref="WYA7:WYM7"/>
    <mergeCell ref="WYN7:WYZ7"/>
    <mergeCell ref="WZA7:WZM7"/>
    <mergeCell ref="WUN7:WUZ7"/>
    <mergeCell ref="WVA7:WVM7"/>
    <mergeCell ref="WVN7:WVZ7"/>
    <mergeCell ref="WWA7:WWM7"/>
    <mergeCell ref="WWN7:WWZ7"/>
    <mergeCell ref="WSA7:WSM7"/>
    <mergeCell ref="WSN7:WSZ7"/>
    <mergeCell ref="WTA7:WTM7"/>
    <mergeCell ref="WTN7:WTZ7"/>
    <mergeCell ref="WUA7:WUM7"/>
    <mergeCell ref="WPN7:WPZ7"/>
    <mergeCell ref="WQA7:WQM7"/>
    <mergeCell ref="WQN7:WQZ7"/>
  </mergeCells>
  <conditionalFormatting sqref="F15:H15">
    <cfRule type="cellIs" dxfId="8" priority="4" operator="lessThan">
      <formula>0</formula>
    </cfRule>
    <cfRule type="cellIs" dxfId="7" priority="5" operator="greaterThan">
      <formula>0</formula>
    </cfRule>
    <cfRule type="cellIs" dxfId="6" priority="6" operator="equal">
      <formula>0</formula>
    </cfRule>
  </conditionalFormatting>
  <conditionalFormatting sqref="F42:H42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hyperlinks>
    <hyperlink ref="A4" r:id="rId1"/>
    <hyperlink ref="A3:M3" r:id="rId2" display="www.gsamartin.es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D98"/>
  <sheetViews>
    <sheetView windowProtection="1" workbookViewId="0">
      <selection activeCell="B17" sqref="B17"/>
    </sheetView>
  </sheetViews>
  <sheetFormatPr baseColWidth="10" defaultRowHeight="15" x14ac:dyDescent="0.25"/>
  <sheetData>
    <row r="1" spans="1:4" x14ac:dyDescent="0.25">
      <c r="A1" t="s">
        <v>1</v>
      </c>
      <c r="B1" s="4">
        <f>'Calculo del biorrtimo'!H12</f>
        <v>13885</v>
      </c>
    </row>
    <row r="4" spans="1:4" x14ac:dyDescent="0.25">
      <c r="B4">
        <v>23</v>
      </c>
      <c r="C4">
        <v>28</v>
      </c>
      <c r="D4">
        <v>33</v>
      </c>
    </row>
    <row r="5" spans="1:4" x14ac:dyDescent="0.25">
      <c r="B5" s="3" t="s">
        <v>4</v>
      </c>
      <c r="C5" s="3" t="s">
        <v>2</v>
      </c>
      <c r="D5" s="3" t="s">
        <v>3</v>
      </c>
    </row>
    <row r="6" spans="1:4" x14ac:dyDescent="0.25">
      <c r="A6" s="1">
        <f t="shared" ref="A6:A15" ca="1" si="0">A7-1</f>
        <v>41047</v>
      </c>
      <c r="B6">
        <f t="shared" ref="B6:D25" ca="1" si="1">SIN(2*PI()/B$4*($A6-$B$1))</f>
        <v>-0.26979677115730705</v>
      </c>
      <c r="C6">
        <f t="shared" ca="1" si="1"/>
        <v>0.43388373911754563</v>
      </c>
      <c r="D6">
        <f t="shared" ca="1" si="1"/>
        <v>0.54064081745544856</v>
      </c>
    </row>
    <row r="7" spans="1:4" x14ac:dyDescent="0.25">
      <c r="A7" s="1">
        <f t="shared" ca="1" si="0"/>
        <v>41048</v>
      </c>
      <c r="B7">
        <f t="shared" ca="1" si="1"/>
        <v>-2.2543121883100703E-13</v>
      </c>
      <c r="C7">
        <f t="shared" ca="1" si="1"/>
        <v>0.62348980185853797</v>
      </c>
      <c r="D7">
        <f t="shared" ca="1" si="1"/>
        <v>0.69007901148177886</v>
      </c>
    </row>
    <row r="8" spans="1:4" x14ac:dyDescent="0.25">
      <c r="A8" s="1">
        <f t="shared" ca="1" si="0"/>
        <v>41049</v>
      </c>
      <c r="B8">
        <f t="shared" ca="1" si="1"/>
        <v>0.26979677115687295</v>
      </c>
      <c r="C8">
        <f t="shared" ca="1" si="1"/>
        <v>0.78183148246772649</v>
      </c>
      <c r="D8">
        <f t="shared" ca="1" si="1"/>
        <v>0.81457595204990452</v>
      </c>
    </row>
    <row r="9" spans="1:4" x14ac:dyDescent="0.25">
      <c r="A9" s="1">
        <f t="shared" ca="1" si="0"/>
        <v>41050</v>
      </c>
      <c r="B9">
        <f t="shared" ca="1" si="1"/>
        <v>0.51958395003535762</v>
      </c>
      <c r="C9">
        <f t="shared" ca="1" si="1"/>
        <v>0.90096886790250019</v>
      </c>
      <c r="D9">
        <f t="shared" ca="1" si="1"/>
        <v>0.9096319953544697</v>
      </c>
    </row>
    <row r="10" spans="1:4" x14ac:dyDescent="0.25">
      <c r="A10" s="1">
        <f t="shared" ca="1" si="0"/>
        <v>41051</v>
      </c>
      <c r="B10">
        <f t="shared" ca="1" si="1"/>
        <v>0.73083596427811004</v>
      </c>
      <c r="C10">
        <f t="shared" ca="1" si="1"/>
        <v>0.97492791218181263</v>
      </c>
      <c r="D10">
        <f t="shared" ca="1" si="1"/>
        <v>0.97181156832344728</v>
      </c>
    </row>
    <row r="11" spans="1:4" x14ac:dyDescent="0.25">
      <c r="A11" s="1">
        <f t="shared" ca="1" si="0"/>
        <v>41052</v>
      </c>
      <c r="B11">
        <f t="shared" ca="1" si="1"/>
        <v>0.88788521840197876</v>
      </c>
      <c r="C11">
        <f t="shared" ca="1" si="1"/>
        <v>1</v>
      </c>
      <c r="D11">
        <f t="shared" ca="1" si="1"/>
        <v>0.99886733918297543</v>
      </c>
    </row>
    <row r="12" spans="1:4" x14ac:dyDescent="0.25">
      <c r="A12" s="1">
        <f t="shared" ca="1" si="0"/>
        <v>41053</v>
      </c>
      <c r="B12">
        <f t="shared" ca="1" si="1"/>
        <v>0.97908408768216137</v>
      </c>
      <c r="C12">
        <f t="shared" ca="1" si="1"/>
        <v>0.97492791218193975</v>
      </c>
      <c r="D12">
        <f t="shared" ca="1" si="1"/>
        <v>0.9898214418809409</v>
      </c>
    </row>
    <row r="13" spans="1:4" x14ac:dyDescent="0.25">
      <c r="A13" s="1">
        <f t="shared" ca="1" si="0"/>
        <v>41054</v>
      </c>
      <c r="B13">
        <f t="shared" ca="1" si="1"/>
        <v>0.99766876919058867</v>
      </c>
      <c r="C13">
        <f t="shared" ca="1" si="1"/>
        <v>0.90096886790235353</v>
      </c>
      <c r="D13">
        <f t="shared" ca="1" si="1"/>
        <v>0.9450008187147797</v>
      </c>
    </row>
    <row r="14" spans="1:4" x14ac:dyDescent="0.25">
      <c r="A14" s="1">
        <f t="shared" ca="1" si="0"/>
        <v>41055</v>
      </c>
      <c r="B14">
        <f t="shared" ca="1" si="1"/>
        <v>0.94226092211904056</v>
      </c>
      <c r="C14">
        <f t="shared" ca="1" si="1"/>
        <v>0.78183148246808276</v>
      </c>
      <c r="D14">
        <f t="shared" ca="1" si="1"/>
        <v>0.86602540378475035</v>
      </c>
    </row>
    <row r="15" spans="1:4" x14ac:dyDescent="0.25">
      <c r="A15" s="1">
        <f t="shared" ca="1" si="0"/>
        <v>41056</v>
      </c>
      <c r="B15">
        <f t="shared" ca="1" si="1"/>
        <v>0.8169698930107816</v>
      </c>
      <c r="C15">
        <f t="shared" ca="1" si="1"/>
        <v>0.62348980185898473</v>
      </c>
      <c r="D15">
        <f t="shared" ca="1" si="1"/>
        <v>0.75574957435425627</v>
      </c>
    </row>
    <row r="16" spans="1:4" x14ac:dyDescent="0.25">
      <c r="A16" s="2">
        <f ca="1">TODAY()</f>
        <v>41057</v>
      </c>
      <c r="B16">
        <f ca="1">SIN(2*PI()/B$4*($A16-$B$1))</f>
        <v>0.63108794432645654</v>
      </c>
      <c r="C16">
        <f t="shared" ca="1" si="1"/>
        <v>0.43388373911806044</v>
      </c>
      <c r="D16">
        <f t="shared" ca="1" si="1"/>
        <v>0.61815898622082543</v>
      </c>
    </row>
    <row r="17" spans="1:4" x14ac:dyDescent="0.25">
      <c r="A17" s="1">
        <f t="shared" ref="A17:A47" ca="1" si="2">A16+1</f>
        <v>41058</v>
      </c>
      <c r="B17">
        <f t="shared" ca="1" si="1"/>
        <v>0.39840108984665629</v>
      </c>
      <c r="C17">
        <f t="shared" ca="1" si="1"/>
        <v>0.22252093395620159</v>
      </c>
      <c r="D17">
        <f t="shared" ca="1" si="1"/>
        <v>0.45822652172791106</v>
      </c>
    </row>
    <row r="18" spans="1:4" x14ac:dyDescent="0.25">
      <c r="A18" s="1">
        <f t="shared" ca="1" si="2"/>
        <v>41059</v>
      </c>
      <c r="B18">
        <f t="shared" ca="1" si="1"/>
        <v>0.13616664909662704</v>
      </c>
      <c r="C18">
        <f t="shared" ca="1" si="1"/>
        <v>1.2056176369734661E-13</v>
      </c>
      <c r="D18">
        <f t="shared" ca="1" si="1"/>
        <v>0.28173255684136916</v>
      </c>
    </row>
    <row r="19" spans="1:4" x14ac:dyDescent="0.25">
      <c r="A19" s="1">
        <f t="shared" ca="1" si="2"/>
        <v>41060</v>
      </c>
      <c r="B19">
        <f t="shared" ca="1" si="1"/>
        <v>-0.13616664909593376</v>
      </c>
      <c r="C19">
        <f t="shared" ca="1" si="1"/>
        <v>-0.22252093395596653</v>
      </c>
      <c r="D19">
        <f t="shared" ca="1" si="1"/>
        <v>9.5056043304401747E-2</v>
      </c>
    </row>
    <row r="20" spans="1:4" x14ac:dyDescent="0.25">
      <c r="A20" s="1">
        <f t="shared" ca="1" si="2"/>
        <v>41061</v>
      </c>
      <c r="B20">
        <f t="shared" ca="1" si="1"/>
        <v>-0.39840108984601447</v>
      </c>
      <c r="C20">
        <f t="shared" ca="1" si="1"/>
        <v>-0.43388373911702377</v>
      </c>
      <c r="D20">
        <f t="shared" ca="1" si="1"/>
        <v>-9.5056043303681712E-2</v>
      </c>
    </row>
    <row r="21" spans="1:4" x14ac:dyDescent="0.25">
      <c r="A21" s="1">
        <f t="shared" ca="1" si="2"/>
        <v>41062</v>
      </c>
      <c r="B21">
        <f t="shared" ca="1" si="1"/>
        <v>-0.63108794432591375</v>
      </c>
      <c r="C21">
        <f t="shared" ca="1" si="1"/>
        <v>-0.62348980185879621</v>
      </c>
      <c r="D21">
        <f t="shared" ca="1" si="1"/>
        <v>-0.28173255684067516</v>
      </c>
    </row>
    <row r="22" spans="1:4" x14ac:dyDescent="0.25">
      <c r="A22" s="1">
        <f t="shared" ca="1" si="2"/>
        <v>41063</v>
      </c>
      <c r="B22">
        <f t="shared" ca="1" si="1"/>
        <v>-0.81696989301037803</v>
      </c>
      <c r="C22">
        <f t="shared" ca="1" si="1"/>
        <v>-0.78183148246793244</v>
      </c>
      <c r="D22">
        <f t="shared" ca="1" si="1"/>
        <v>-0.45822652172726813</v>
      </c>
    </row>
    <row r="23" spans="1:4" x14ac:dyDescent="0.25">
      <c r="A23" s="1">
        <f t="shared" ca="1" si="2"/>
        <v>41064</v>
      </c>
      <c r="B23">
        <f t="shared" ca="1" si="1"/>
        <v>-0.94226092211880619</v>
      </c>
      <c r="C23">
        <f t="shared" ca="1" si="1"/>
        <v>-0.90096886790224884</v>
      </c>
      <c r="D23">
        <f t="shared" ca="1" si="1"/>
        <v>-0.61815898622025689</v>
      </c>
    </row>
    <row r="24" spans="1:4" x14ac:dyDescent="0.25">
      <c r="A24" s="1">
        <f t="shared" ca="1" si="2"/>
        <v>41065</v>
      </c>
      <c r="B24">
        <f t="shared" ca="1" si="1"/>
        <v>-0.99766876919054093</v>
      </c>
      <c r="C24">
        <f t="shared" ca="1" si="1"/>
        <v>-0.97492791218168373</v>
      </c>
      <c r="D24">
        <f t="shared" ca="1" si="1"/>
        <v>-0.75574957435378265</v>
      </c>
    </row>
    <row r="25" spans="1:4" x14ac:dyDescent="0.25">
      <c r="A25" s="1">
        <f t="shared" ca="1" si="2"/>
        <v>41066</v>
      </c>
      <c r="B25">
        <f t="shared" ca="1" si="1"/>
        <v>-0.97908408768248878</v>
      </c>
      <c r="C25">
        <f t="shared" ca="1" si="1"/>
        <v>-1</v>
      </c>
      <c r="D25">
        <f t="shared" ca="1" si="1"/>
        <v>-0.86602540378438864</v>
      </c>
    </row>
    <row r="26" spans="1:4" x14ac:dyDescent="0.25">
      <c r="A26" s="1">
        <f t="shared" ca="1" si="2"/>
        <v>41067</v>
      </c>
      <c r="B26">
        <f t="shared" ref="B26:D47" ca="1" si="3">SIN(2*PI()/B$4*($A26-$B$1))</f>
        <v>-0.88788521840271906</v>
      </c>
      <c r="C26">
        <f t="shared" ca="1" si="3"/>
        <v>-0.97492791218186625</v>
      </c>
      <c r="D26">
        <f t="shared" ca="1" si="3"/>
        <v>-0.94500081871454322</v>
      </c>
    </row>
    <row r="27" spans="1:4" x14ac:dyDescent="0.25">
      <c r="A27" s="1">
        <f t="shared" ca="1" si="2"/>
        <v>41068</v>
      </c>
      <c r="B27">
        <f t="shared" ca="1" si="3"/>
        <v>-0.73083596427858766</v>
      </c>
      <c r="C27">
        <f t="shared" ca="1" si="3"/>
        <v>-0.90096886790260478</v>
      </c>
      <c r="D27">
        <f t="shared" ca="1" si="3"/>
        <v>-0.98982144188083787</v>
      </c>
    </row>
    <row r="28" spans="1:4" x14ac:dyDescent="0.25">
      <c r="A28" s="1">
        <f t="shared" ca="1" si="2"/>
        <v>41069</v>
      </c>
      <c r="B28">
        <f t="shared" ca="1" si="3"/>
        <v>-0.51958395003595559</v>
      </c>
      <c r="C28">
        <f t="shared" ca="1" si="3"/>
        <v>-0.78183148246844392</v>
      </c>
      <c r="D28">
        <f t="shared" ca="1" si="3"/>
        <v>-0.99886733918300985</v>
      </c>
    </row>
    <row r="29" spans="1:4" x14ac:dyDescent="0.25">
      <c r="A29" s="1">
        <f t="shared" ca="1" si="2"/>
        <v>41070</v>
      </c>
      <c r="B29">
        <f t="shared" ca="1" si="3"/>
        <v>-0.2697967711575468</v>
      </c>
      <c r="C29">
        <f t="shared" ca="1" si="3"/>
        <v>-0.62348980185872649</v>
      </c>
      <c r="D29">
        <f t="shared" ca="1" si="3"/>
        <v>-0.97181156832361781</v>
      </c>
    </row>
    <row r="30" spans="1:4" x14ac:dyDescent="0.25">
      <c r="A30" s="1">
        <f t="shared" ca="1" si="2"/>
        <v>41071</v>
      </c>
      <c r="B30">
        <f t="shared" ca="1" si="3"/>
        <v>-4.7436620603802382E-13</v>
      </c>
      <c r="C30">
        <f t="shared" ca="1" si="3"/>
        <v>-0.43388373911776285</v>
      </c>
      <c r="D30">
        <f t="shared" ca="1" si="3"/>
        <v>-0.90963199535477024</v>
      </c>
    </row>
    <row r="31" spans="1:4" x14ac:dyDescent="0.25">
      <c r="A31" s="1">
        <f t="shared" ca="1" si="2"/>
        <v>41072</v>
      </c>
      <c r="B31">
        <f t="shared" ca="1" si="3"/>
        <v>0.26979677115663325</v>
      </c>
      <c r="C31">
        <f t="shared" ca="1" si="3"/>
        <v>-0.22252093395676631</v>
      </c>
      <c r="D31">
        <f t="shared" ca="1" si="3"/>
        <v>-0.81457595205032407</v>
      </c>
    </row>
    <row r="32" spans="1:4" x14ac:dyDescent="0.25">
      <c r="A32" s="1">
        <f t="shared" ca="1" si="2"/>
        <v>41073</v>
      </c>
      <c r="B32">
        <f t="shared" ca="1" si="3"/>
        <v>0.5195839500351449</v>
      </c>
      <c r="C32">
        <f t="shared" ca="1" si="3"/>
        <v>2.0971809358560911E-13</v>
      </c>
      <c r="D32">
        <f t="shared" ca="1" si="3"/>
        <v>-0.69007901148230233</v>
      </c>
    </row>
    <row r="33" spans="1:4" x14ac:dyDescent="0.25">
      <c r="A33" s="1">
        <f t="shared" ca="1" si="2"/>
        <v>41074</v>
      </c>
      <c r="B33">
        <f t="shared" ca="1" si="3"/>
        <v>0.73083596427794006</v>
      </c>
      <c r="C33">
        <f t="shared" ca="1" si="3"/>
        <v>0.22252093395628852</v>
      </c>
      <c r="D33">
        <f t="shared" ca="1" si="3"/>
        <v>-0.54064081745605708</v>
      </c>
    </row>
    <row r="34" spans="1:4" x14ac:dyDescent="0.25">
      <c r="A34" s="1">
        <f t="shared" ca="1" si="2"/>
        <v>41075</v>
      </c>
      <c r="B34">
        <f t="shared" ca="1" si="3"/>
        <v>0.88788521840228263</v>
      </c>
      <c r="C34">
        <f t="shared" ca="1" si="3"/>
        <v>0.43388373911732131</v>
      </c>
      <c r="D34">
        <f t="shared" ca="1" si="3"/>
        <v>-0.37166245566025308</v>
      </c>
    </row>
    <row r="35" spans="1:4" x14ac:dyDescent="0.25">
      <c r="A35" s="1">
        <f t="shared" ca="1" si="2"/>
        <v>41076</v>
      </c>
      <c r="B35">
        <f t="shared" ca="1" si="3"/>
        <v>0.97908408768229582</v>
      </c>
      <c r="C35">
        <f t="shared" ca="1" si="3"/>
        <v>0.62348980185834335</v>
      </c>
      <c r="D35">
        <f t="shared" ca="1" si="3"/>
        <v>-0.1892512443606095</v>
      </c>
    </row>
    <row r="36" spans="1:4" x14ac:dyDescent="0.25">
      <c r="A36" s="1">
        <f t="shared" ca="1" si="2"/>
        <v>41077</v>
      </c>
      <c r="B36">
        <f t="shared" ca="1" si="3"/>
        <v>0.99766876919054359</v>
      </c>
      <c r="C36">
        <f t="shared" ca="1" si="3"/>
        <v>0.78183148246813838</v>
      </c>
      <c r="D36">
        <f t="shared" ca="1" si="3"/>
        <v>-4.8612155967298065E-13</v>
      </c>
    </row>
    <row r="37" spans="1:4" x14ac:dyDescent="0.25">
      <c r="A37" s="1">
        <f t="shared" ca="1" si="2"/>
        <v>41078</v>
      </c>
      <c r="B37">
        <f t="shared" ca="1" si="3"/>
        <v>0.94226092211881929</v>
      </c>
      <c r="C37">
        <f t="shared" ca="1" si="3"/>
        <v>0.90096886790239217</v>
      </c>
      <c r="D37">
        <f t="shared" ca="1" si="3"/>
        <v>0.18925124435965485</v>
      </c>
    </row>
    <row r="38" spans="1:4" x14ac:dyDescent="0.25">
      <c r="A38" s="1">
        <f t="shared" ca="1" si="2"/>
        <v>41079</v>
      </c>
      <c r="B38">
        <f t="shared" ca="1" si="3"/>
        <v>0.81696989301092515</v>
      </c>
      <c r="C38">
        <f t="shared" ca="1" si="3"/>
        <v>0.97492791218175723</v>
      </c>
      <c r="D38">
        <f t="shared" ca="1" si="3"/>
        <v>0.37166245566019485</v>
      </c>
    </row>
    <row r="39" spans="1:4" x14ac:dyDescent="0.25">
      <c r="A39" s="1">
        <f t="shared" ca="1" si="2"/>
        <v>41080</v>
      </c>
      <c r="B39">
        <f t="shared" ca="1" si="3"/>
        <v>0.63108794432664972</v>
      </c>
      <c r="C39">
        <f t="shared" ca="1" si="3"/>
        <v>1</v>
      </c>
      <c r="D39">
        <f t="shared" ca="1" si="3"/>
        <v>0.54064081745523918</v>
      </c>
    </row>
    <row r="40" spans="1:4" x14ac:dyDescent="0.25">
      <c r="A40" s="1">
        <f t="shared" ca="1" si="2"/>
        <v>41081</v>
      </c>
      <c r="B40">
        <f t="shared" ca="1" si="3"/>
        <v>0.39840108984688466</v>
      </c>
      <c r="C40">
        <f t="shared" ca="1" si="3"/>
        <v>0.97492791218179276</v>
      </c>
      <c r="D40">
        <f t="shared" ca="1" si="3"/>
        <v>0.69007901148159867</v>
      </c>
    </row>
    <row r="41" spans="1:4" x14ac:dyDescent="0.25">
      <c r="A41" s="1">
        <f t="shared" ca="1" si="2"/>
        <v>41082</v>
      </c>
      <c r="B41">
        <f t="shared" ca="1" si="3"/>
        <v>0.13616664909687365</v>
      </c>
      <c r="C41">
        <f t="shared" ca="1" si="3"/>
        <v>0.90096886790246156</v>
      </c>
      <c r="D41">
        <f t="shared" ca="1" si="3"/>
        <v>0.81457595205028765</v>
      </c>
    </row>
    <row r="42" spans="1:4" x14ac:dyDescent="0.25">
      <c r="A42" s="1">
        <f t="shared" ca="1" si="2"/>
        <v>41083</v>
      </c>
      <c r="B42">
        <f t="shared" ca="1" si="3"/>
        <v>-0.13616664909568715</v>
      </c>
      <c r="C42">
        <f t="shared" ca="1" si="3"/>
        <v>0.78183148246823797</v>
      </c>
      <c r="D42">
        <f t="shared" ca="1" si="3"/>
        <v>0.90963199535436634</v>
      </c>
    </row>
    <row r="43" spans="1:4" x14ac:dyDescent="0.25">
      <c r="A43" s="1">
        <f t="shared" ca="1" si="2"/>
        <v>41084</v>
      </c>
      <c r="B43">
        <f t="shared" ca="1" si="3"/>
        <v>-0.39840108984578609</v>
      </c>
      <c r="C43">
        <f t="shared" ca="1" si="3"/>
        <v>0.62348980185917935</v>
      </c>
      <c r="D43">
        <f t="shared" ca="1" si="3"/>
        <v>0.97181156832338866</v>
      </c>
    </row>
    <row r="44" spans="1:4" x14ac:dyDescent="0.25">
      <c r="A44" s="1">
        <f t="shared" ca="1" si="2"/>
        <v>41085</v>
      </c>
      <c r="B44">
        <f t="shared" ca="1" si="3"/>
        <v>-0.63108794432572068</v>
      </c>
      <c r="C44">
        <f t="shared" ca="1" si="3"/>
        <v>0.43388373911746531</v>
      </c>
      <c r="D44">
        <f t="shared" ca="1" si="3"/>
        <v>0.99886733918300685</v>
      </c>
    </row>
    <row r="45" spans="1:4" x14ac:dyDescent="0.25">
      <c r="A45" s="1">
        <f t="shared" ca="1" si="2"/>
        <v>41086</v>
      </c>
      <c r="B45">
        <f t="shared" ca="1" si="3"/>
        <v>-0.81696989301023448</v>
      </c>
      <c r="C45">
        <f t="shared" ca="1" si="3"/>
        <v>0.22252093395644429</v>
      </c>
      <c r="D45">
        <f t="shared" ca="1" si="3"/>
        <v>0.98982144188097632</v>
      </c>
    </row>
    <row r="46" spans="1:4" x14ac:dyDescent="0.25">
      <c r="A46" s="1">
        <f t="shared" ca="1" si="2"/>
        <v>41087</v>
      </c>
      <c r="B46">
        <f t="shared" ca="1" si="3"/>
        <v>-0.94226092211872281</v>
      </c>
      <c r="C46">
        <f t="shared" ca="1" si="3"/>
        <v>3.694967509043634E-13</v>
      </c>
      <c r="D46">
        <f t="shared" ca="1" si="3"/>
        <v>0.94500081871486119</v>
      </c>
    </row>
    <row r="47" spans="1:4" x14ac:dyDescent="0.25">
      <c r="A47" s="1">
        <f t="shared" ca="1" si="2"/>
        <v>41088</v>
      </c>
      <c r="B47">
        <f t="shared" ca="1" si="3"/>
        <v>-0.99766876919052394</v>
      </c>
      <c r="C47">
        <f t="shared" ca="1" si="3"/>
        <v>-0.22252093395572384</v>
      </c>
      <c r="D47">
        <f t="shared" ca="1" si="3"/>
        <v>0.86602540378442006</v>
      </c>
    </row>
    <row r="50" spans="1:4" x14ac:dyDescent="0.25">
      <c r="A50" t="s">
        <v>5</v>
      </c>
    </row>
    <row r="52" spans="1:4" x14ac:dyDescent="0.25">
      <c r="A52" t="s">
        <v>1</v>
      </c>
      <c r="B52" s="4">
        <f>'Calculo del biorrtimo'!H39</f>
        <v>13885</v>
      </c>
    </row>
    <row r="55" spans="1:4" x14ac:dyDescent="0.25">
      <c r="B55">
        <v>23</v>
      </c>
      <c r="C55">
        <v>28</v>
      </c>
      <c r="D55">
        <v>33</v>
      </c>
    </row>
    <row r="56" spans="1:4" x14ac:dyDescent="0.25">
      <c r="B56" s="3" t="s">
        <v>4</v>
      </c>
      <c r="C56" s="3" t="s">
        <v>2</v>
      </c>
      <c r="D56" s="3" t="s">
        <v>3</v>
      </c>
    </row>
    <row r="57" spans="1:4" x14ac:dyDescent="0.25">
      <c r="A57" s="1">
        <f t="shared" ref="A57:A66" si="4">A58-1</f>
        <v>41041</v>
      </c>
      <c r="B57">
        <f>SIN(2*PI()/B$55*($A57-$B$52))</f>
        <v>-0.94226092211858503</v>
      </c>
      <c r="C57">
        <f t="shared" ref="C57:D57" si="5">SIN(2*PI()/C$55*($A57-$B$52))</f>
        <v>-0.78183148246828871</v>
      </c>
      <c r="D57">
        <f t="shared" si="5"/>
        <v>-0.54064081745584769</v>
      </c>
    </row>
    <row r="58" spans="1:4" x14ac:dyDescent="0.25">
      <c r="A58" s="1">
        <f t="shared" si="4"/>
        <v>41042</v>
      </c>
      <c r="B58">
        <f t="shared" ref="B58:D77" si="6">SIN(2*PI()/B$55*($A58-$B$52))</f>
        <v>-0.99766876919049585</v>
      </c>
      <c r="C58">
        <f t="shared" si="6"/>
        <v>-0.62348980185924296</v>
      </c>
      <c r="D58">
        <f t="shared" si="6"/>
        <v>-0.37166245566086631</v>
      </c>
    </row>
    <row r="59" spans="1:4" x14ac:dyDescent="0.25">
      <c r="A59" s="1">
        <f t="shared" si="4"/>
        <v>41043</v>
      </c>
      <c r="B59">
        <f t="shared" si="6"/>
        <v>-0.97908408768243815</v>
      </c>
      <c r="C59">
        <f t="shared" si="6"/>
        <v>-0.43388373911753858</v>
      </c>
      <c r="D59">
        <f t="shared" si="6"/>
        <v>-0.18925124436036508</v>
      </c>
    </row>
    <row r="60" spans="1:4" x14ac:dyDescent="0.25">
      <c r="A60" s="1">
        <f t="shared" si="4"/>
        <v>41044</v>
      </c>
      <c r="B60">
        <f t="shared" si="6"/>
        <v>-0.88788521840260459</v>
      </c>
      <c r="C60">
        <f t="shared" si="6"/>
        <v>-0.22252093395652361</v>
      </c>
      <c r="D60">
        <f t="shared" si="6"/>
        <v>-2.3718657246596386E-13</v>
      </c>
    </row>
    <row r="61" spans="1:4" x14ac:dyDescent="0.25">
      <c r="A61" s="1">
        <f t="shared" si="4"/>
        <v>41045</v>
      </c>
      <c r="B61">
        <f t="shared" si="6"/>
        <v>-0.73083596427841779</v>
      </c>
      <c r="C61">
        <f t="shared" si="6"/>
        <v>-4.5084162098030234E-13</v>
      </c>
      <c r="D61">
        <f t="shared" si="6"/>
        <v>0.18925124435989926</v>
      </c>
    </row>
    <row r="62" spans="1:4" x14ac:dyDescent="0.25">
      <c r="A62" s="1">
        <f t="shared" si="4"/>
        <v>41046</v>
      </c>
      <c r="B62">
        <f t="shared" si="6"/>
        <v>-0.51958395003574287</v>
      </c>
      <c r="C62">
        <f t="shared" si="6"/>
        <v>0.22252093395564451</v>
      </c>
      <c r="D62">
        <f t="shared" si="6"/>
        <v>0.37166245565958161</v>
      </c>
    </row>
    <row r="63" spans="1:4" x14ac:dyDescent="0.25">
      <c r="A63" s="1">
        <f t="shared" si="4"/>
        <v>41047</v>
      </c>
      <c r="B63">
        <f t="shared" si="6"/>
        <v>-0.26979677115730705</v>
      </c>
      <c r="C63">
        <f t="shared" si="6"/>
        <v>0.43388373911754563</v>
      </c>
      <c r="D63">
        <f t="shared" si="6"/>
        <v>0.54064081745544856</v>
      </c>
    </row>
    <row r="64" spans="1:4" x14ac:dyDescent="0.25">
      <c r="A64" s="1">
        <f t="shared" si="4"/>
        <v>41048</v>
      </c>
      <c r="B64">
        <f t="shared" si="6"/>
        <v>-2.2543121883100703E-13</v>
      </c>
      <c r="C64">
        <f t="shared" si="6"/>
        <v>0.62348980185853797</v>
      </c>
      <c r="D64">
        <f t="shared" si="6"/>
        <v>0.69007901148177886</v>
      </c>
    </row>
    <row r="65" spans="1:4" x14ac:dyDescent="0.25">
      <c r="A65" s="1">
        <f t="shared" si="4"/>
        <v>41049</v>
      </c>
      <c r="B65">
        <f t="shared" si="6"/>
        <v>0.26979677115687295</v>
      </c>
      <c r="C65">
        <f t="shared" si="6"/>
        <v>0.78183148246772649</v>
      </c>
      <c r="D65">
        <f t="shared" si="6"/>
        <v>0.81457595204990452</v>
      </c>
    </row>
    <row r="66" spans="1:4" x14ac:dyDescent="0.25">
      <c r="A66" s="1">
        <f t="shared" si="4"/>
        <v>41050</v>
      </c>
      <c r="B66">
        <f t="shared" si="6"/>
        <v>0.51958395003535762</v>
      </c>
      <c r="C66">
        <f t="shared" si="6"/>
        <v>0.90096886790250019</v>
      </c>
      <c r="D66">
        <f t="shared" si="6"/>
        <v>0.9096319953544697</v>
      </c>
    </row>
    <row r="67" spans="1:4" x14ac:dyDescent="0.25">
      <c r="A67" s="5">
        <f>'Calculo del biorrtimo'!E42</f>
        <v>41051</v>
      </c>
      <c r="B67">
        <f t="shared" si="6"/>
        <v>0.73083596427811004</v>
      </c>
      <c r="C67">
        <f t="shared" si="6"/>
        <v>0.97492791218181263</v>
      </c>
      <c r="D67">
        <f t="shared" si="6"/>
        <v>0.97181156832344728</v>
      </c>
    </row>
    <row r="68" spans="1:4" x14ac:dyDescent="0.25">
      <c r="A68" s="1">
        <f t="shared" ref="A68:A98" si="7">A67+1</f>
        <v>41052</v>
      </c>
      <c r="B68">
        <f t="shared" si="6"/>
        <v>0.88788521840197876</v>
      </c>
      <c r="C68">
        <f t="shared" si="6"/>
        <v>1</v>
      </c>
      <c r="D68">
        <f t="shared" si="6"/>
        <v>0.99886733918297543</v>
      </c>
    </row>
    <row r="69" spans="1:4" x14ac:dyDescent="0.25">
      <c r="A69" s="1">
        <f t="shared" si="7"/>
        <v>41053</v>
      </c>
      <c r="B69">
        <f t="shared" si="6"/>
        <v>0.97908408768216137</v>
      </c>
      <c r="C69">
        <f t="shared" si="6"/>
        <v>0.97492791218193975</v>
      </c>
      <c r="D69">
        <f t="shared" si="6"/>
        <v>0.9898214418809409</v>
      </c>
    </row>
    <row r="70" spans="1:4" x14ac:dyDescent="0.25">
      <c r="A70" s="1">
        <f t="shared" si="7"/>
        <v>41054</v>
      </c>
      <c r="B70">
        <f t="shared" si="6"/>
        <v>0.99766876919058867</v>
      </c>
      <c r="C70">
        <f t="shared" si="6"/>
        <v>0.90096886790235353</v>
      </c>
      <c r="D70">
        <f t="shared" si="6"/>
        <v>0.9450008187147797</v>
      </c>
    </row>
    <row r="71" spans="1:4" x14ac:dyDescent="0.25">
      <c r="A71" s="1">
        <f t="shared" si="7"/>
        <v>41055</v>
      </c>
      <c r="B71">
        <f t="shared" si="6"/>
        <v>0.94226092211904056</v>
      </c>
      <c r="C71">
        <f t="shared" si="6"/>
        <v>0.78183148246808276</v>
      </c>
      <c r="D71">
        <f t="shared" si="6"/>
        <v>0.86602540378475035</v>
      </c>
    </row>
    <row r="72" spans="1:4" x14ac:dyDescent="0.25">
      <c r="A72" s="1">
        <f t="shared" si="7"/>
        <v>41056</v>
      </c>
      <c r="B72">
        <f t="shared" si="6"/>
        <v>0.8169698930107816</v>
      </c>
      <c r="C72">
        <f t="shared" si="6"/>
        <v>0.62348980185898473</v>
      </c>
      <c r="D72">
        <f t="shared" si="6"/>
        <v>0.75574957435425627</v>
      </c>
    </row>
    <row r="73" spans="1:4" x14ac:dyDescent="0.25">
      <c r="A73" s="1">
        <f t="shared" si="7"/>
        <v>41057</v>
      </c>
      <c r="B73">
        <f t="shared" si="6"/>
        <v>0.63108794432645654</v>
      </c>
      <c r="C73">
        <f t="shared" si="6"/>
        <v>0.43388373911806044</v>
      </c>
      <c r="D73">
        <f t="shared" si="6"/>
        <v>0.61815898622082543</v>
      </c>
    </row>
    <row r="74" spans="1:4" x14ac:dyDescent="0.25">
      <c r="A74" s="1">
        <f t="shared" si="7"/>
        <v>41058</v>
      </c>
      <c r="B74">
        <f t="shared" si="6"/>
        <v>0.39840108984665629</v>
      </c>
      <c r="C74">
        <f t="shared" si="6"/>
        <v>0.22252093395620159</v>
      </c>
      <c r="D74">
        <f t="shared" si="6"/>
        <v>0.45822652172791106</v>
      </c>
    </row>
    <row r="75" spans="1:4" x14ac:dyDescent="0.25">
      <c r="A75" s="1">
        <f t="shared" si="7"/>
        <v>41059</v>
      </c>
      <c r="B75">
        <f t="shared" si="6"/>
        <v>0.13616664909662704</v>
      </c>
      <c r="C75">
        <f t="shared" si="6"/>
        <v>1.2056176369734661E-13</v>
      </c>
      <c r="D75">
        <f t="shared" si="6"/>
        <v>0.28173255684136916</v>
      </c>
    </row>
    <row r="76" spans="1:4" x14ac:dyDescent="0.25">
      <c r="A76" s="1">
        <f t="shared" si="7"/>
        <v>41060</v>
      </c>
      <c r="B76">
        <f t="shared" si="6"/>
        <v>-0.13616664909593376</v>
      </c>
      <c r="C76">
        <f t="shared" si="6"/>
        <v>-0.22252093395596653</v>
      </c>
      <c r="D76">
        <f t="shared" si="6"/>
        <v>9.5056043304401747E-2</v>
      </c>
    </row>
    <row r="77" spans="1:4" x14ac:dyDescent="0.25">
      <c r="A77" s="1">
        <f t="shared" si="7"/>
        <v>41061</v>
      </c>
      <c r="B77">
        <f t="shared" si="6"/>
        <v>-0.39840108984601447</v>
      </c>
      <c r="C77">
        <f t="shared" si="6"/>
        <v>-0.43388373911702377</v>
      </c>
      <c r="D77">
        <f t="shared" si="6"/>
        <v>-9.5056043303681712E-2</v>
      </c>
    </row>
    <row r="78" spans="1:4" x14ac:dyDescent="0.25">
      <c r="A78" s="1">
        <f t="shared" si="7"/>
        <v>41062</v>
      </c>
      <c r="B78">
        <f t="shared" ref="B78:D98" si="8">SIN(2*PI()/B$55*($A78-$B$52))</f>
        <v>-0.63108794432591375</v>
      </c>
      <c r="C78">
        <f t="shared" si="8"/>
        <v>-0.62348980185879621</v>
      </c>
      <c r="D78">
        <f t="shared" si="8"/>
        <v>-0.28173255684067516</v>
      </c>
    </row>
    <row r="79" spans="1:4" x14ac:dyDescent="0.25">
      <c r="A79" s="1">
        <f t="shared" si="7"/>
        <v>41063</v>
      </c>
      <c r="B79">
        <f t="shared" si="8"/>
        <v>-0.81696989301037803</v>
      </c>
      <c r="C79">
        <f t="shared" si="8"/>
        <v>-0.78183148246793244</v>
      </c>
      <c r="D79">
        <f t="shared" si="8"/>
        <v>-0.45822652172726813</v>
      </c>
    </row>
    <row r="80" spans="1:4" x14ac:dyDescent="0.25">
      <c r="A80" s="1">
        <f t="shared" si="7"/>
        <v>41064</v>
      </c>
      <c r="B80">
        <f t="shared" si="8"/>
        <v>-0.94226092211880619</v>
      </c>
      <c r="C80">
        <f t="shared" si="8"/>
        <v>-0.90096886790224884</v>
      </c>
      <c r="D80">
        <f t="shared" si="8"/>
        <v>-0.61815898622025689</v>
      </c>
    </row>
    <row r="81" spans="1:4" x14ac:dyDescent="0.25">
      <c r="A81" s="1">
        <f t="shared" si="7"/>
        <v>41065</v>
      </c>
      <c r="B81">
        <f t="shared" si="8"/>
        <v>-0.99766876919054093</v>
      </c>
      <c r="C81">
        <f t="shared" si="8"/>
        <v>-0.97492791218168373</v>
      </c>
      <c r="D81">
        <f t="shared" si="8"/>
        <v>-0.75574957435378265</v>
      </c>
    </row>
    <row r="82" spans="1:4" x14ac:dyDescent="0.25">
      <c r="A82" s="1">
        <f t="shared" si="7"/>
        <v>41066</v>
      </c>
      <c r="B82">
        <f t="shared" si="8"/>
        <v>-0.97908408768248878</v>
      </c>
      <c r="C82">
        <f t="shared" si="8"/>
        <v>-1</v>
      </c>
      <c r="D82">
        <f t="shared" si="8"/>
        <v>-0.86602540378438864</v>
      </c>
    </row>
    <row r="83" spans="1:4" x14ac:dyDescent="0.25">
      <c r="A83" s="1">
        <f t="shared" si="7"/>
        <v>41067</v>
      </c>
      <c r="B83">
        <f t="shared" si="8"/>
        <v>-0.88788521840271906</v>
      </c>
      <c r="C83">
        <f t="shared" si="8"/>
        <v>-0.97492791218186625</v>
      </c>
      <c r="D83">
        <f t="shared" si="8"/>
        <v>-0.94500081871454322</v>
      </c>
    </row>
    <row r="84" spans="1:4" x14ac:dyDescent="0.25">
      <c r="A84" s="1">
        <f t="shared" si="7"/>
        <v>41068</v>
      </c>
      <c r="B84">
        <f t="shared" si="8"/>
        <v>-0.73083596427858766</v>
      </c>
      <c r="C84">
        <f t="shared" si="8"/>
        <v>-0.90096886790260478</v>
      </c>
      <c r="D84">
        <f t="shared" si="8"/>
        <v>-0.98982144188083787</v>
      </c>
    </row>
    <row r="85" spans="1:4" x14ac:dyDescent="0.25">
      <c r="A85" s="1">
        <f t="shared" si="7"/>
        <v>41069</v>
      </c>
      <c r="B85">
        <f t="shared" si="8"/>
        <v>-0.51958395003595559</v>
      </c>
      <c r="C85">
        <f t="shared" si="8"/>
        <v>-0.78183148246844392</v>
      </c>
      <c r="D85">
        <f t="shared" si="8"/>
        <v>-0.99886733918300985</v>
      </c>
    </row>
    <row r="86" spans="1:4" x14ac:dyDescent="0.25">
      <c r="A86" s="1">
        <f t="shared" si="7"/>
        <v>41070</v>
      </c>
      <c r="B86">
        <f t="shared" si="8"/>
        <v>-0.2697967711575468</v>
      </c>
      <c r="C86">
        <f t="shared" si="8"/>
        <v>-0.62348980185872649</v>
      </c>
      <c r="D86">
        <f t="shared" si="8"/>
        <v>-0.97181156832361781</v>
      </c>
    </row>
    <row r="87" spans="1:4" x14ac:dyDescent="0.25">
      <c r="A87" s="1">
        <f t="shared" si="7"/>
        <v>41071</v>
      </c>
      <c r="B87">
        <f t="shared" si="8"/>
        <v>-4.7436620603802382E-13</v>
      </c>
      <c r="C87">
        <f t="shared" si="8"/>
        <v>-0.43388373911776285</v>
      </c>
      <c r="D87">
        <f t="shared" si="8"/>
        <v>-0.90963199535477024</v>
      </c>
    </row>
    <row r="88" spans="1:4" x14ac:dyDescent="0.25">
      <c r="A88" s="1">
        <f t="shared" si="7"/>
        <v>41072</v>
      </c>
      <c r="B88">
        <f t="shared" si="8"/>
        <v>0.26979677115663325</v>
      </c>
      <c r="C88">
        <f t="shared" si="8"/>
        <v>-0.22252093395676631</v>
      </c>
      <c r="D88">
        <f t="shared" si="8"/>
        <v>-0.81457595205032407</v>
      </c>
    </row>
    <row r="89" spans="1:4" x14ac:dyDescent="0.25">
      <c r="A89" s="1">
        <f t="shared" si="7"/>
        <v>41073</v>
      </c>
      <c r="B89">
        <f t="shared" si="8"/>
        <v>0.5195839500351449</v>
      </c>
      <c r="C89">
        <f t="shared" si="8"/>
        <v>2.0971809358560911E-13</v>
      </c>
      <c r="D89">
        <f t="shared" si="8"/>
        <v>-0.69007901148230233</v>
      </c>
    </row>
    <row r="90" spans="1:4" x14ac:dyDescent="0.25">
      <c r="A90" s="1">
        <f t="shared" si="7"/>
        <v>41074</v>
      </c>
      <c r="B90">
        <f t="shared" si="8"/>
        <v>0.73083596427794006</v>
      </c>
      <c r="C90">
        <f t="shared" si="8"/>
        <v>0.22252093395628852</v>
      </c>
      <c r="D90">
        <f t="shared" si="8"/>
        <v>-0.54064081745605708</v>
      </c>
    </row>
    <row r="91" spans="1:4" x14ac:dyDescent="0.25">
      <c r="A91" s="1">
        <f t="shared" si="7"/>
        <v>41075</v>
      </c>
      <c r="B91">
        <f t="shared" si="8"/>
        <v>0.88788521840228263</v>
      </c>
      <c r="C91">
        <f t="shared" si="8"/>
        <v>0.43388373911732131</v>
      </c>
      <c r="D91">
        <f t="shared" si="8"/>
        <v>-0.37166245566025308</v>
      </c>
    </row>
    <row r="92" spans="1:4" x14ac:dyDescent="0.25">
      <c r="A92" s="1">
        <f t="shared" si="7"/>
        <v>41076</v>
      </c>
      <c r="B92">
        <f t="shared" si="8"/>
        <v>0.97908408768229582</v>
      </c>
      <c r="C92">
        <f t="shared" si="8"/>
        <v>0.62348980185834335</v>
      </c>
      <c r="D92">
        <f t="shared" si="8"/>
        <v>-0.1892512443606095</v>
      </c>
    </row>
    <row r="93" spans="1:4" x14ac:dyDescent="0.25">
      <c r="A93" s="1">
        <f t="shared" si="7"/>
        <v>41077</v>
      </c>
      <c r="B93">
        <f t="shared" si="8"/>
        <v>0.99766876919054359</v>
      </c>
      <c r="C93">
        <f t="shared" si="8"/>
        <v>0.78183148246813838</v>
      </c>
      <c r="D93">
        <f t="shared" si="8"/>
        <v>-4.8612155967298065E-13</v>
      </c>
    </row>
    <row r="94" spans="1:4" x14ac:dyDescent="0.25">
      <c r="A94" s="1">
        <f t="shared" si="7"/>
        <v>41078</v>
      </c>
      <c r="B94">
        <f t="shared" si="8"/>
        <v>0.94226092211881929</v>
      </c>
      <c r="C94">
        <f t="shared" si="8"/>
        <v>0.90096886790239217</v>
      </c>
      <c r="D94">
        <f t="shared" si="8"/>
        <v>0.18925124435965485</v>
      </c>
    </row>
    <row r="95" spans="1:4" x14ac:dyDescent="0.25">
      <c r="A95" s="1">
        <f t="shared" si="7"/>
        <v>41079</v>
      </c>
      <c r="B95">
        <f t="shared" si="8"/>
        <v>0.81696989301092515</v>
      </c>
      <c r="C95">
        <f t="shared" si="8"/>
        <v>0.97492791218175723</v>
      </c>
      <c r="D95">
        <f t="shared" si="8"/>
        <v>0.37166245566019485</v>
      </c>
    </row>
    <row r="96" spans="1:4" x14ac:dyDescent="0.25">
      <c r="A96" s="1">
        <f t="shared" si="7"/>
        <v>41080</v>
      </c>
      <c r="B96">
        <f t="shared" si="8"/>
        <v>0.63108794432664972</v>
      </c>
      <c r="C96">
        <f t="shared" si="8"/>
        <v>1</v>
      </c>
      <c r="D96">
        <f t="shared" si="8"/>
        <v>0.54064081745523918</v>
      </c>
    </row>
    <row r="97" spans="1:4" x14ac:dyDescent="0.25">
      <c r="A97" s="1">
        <f t="shared" si="7"/>
        <v>41081</v>
      </c>
      <c r="B97">
        <f t="shared" si="8"/>
        <v>0.39840108984688466</v>
      </c>
      <c r="C97">
        <f t="shared" si="8"/>
        <v>0.97492791218179276</v>
      </c>
      <c r="D97">
        <f t="shared" si="8"/>
        <v>0.69007901148159867</v>
      </c>
    </row>
    <row r="98" spans="1:4" x14ac:dyDescent="0.25">
      <c r="A98" s="1">
        <f t="shared" si="7"/>
        <v>41082</v>
      </c>
      <c r="B98">
        <f t="shared" si="8"/>
        <v>0.13616664909687365</v>
      </c>
      <c r="C98">
        <f t="shared" si="8"/>
        <v>0.90096886790246156</v>
      </c>
      <c r="D98">
        <f t="shared" si="8"/>
        <v>0.81457595205028765</v>
      </c>
    </row>
  </sheetData>
  <conditionalFormatting sqref="B16:D16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del biorrtimo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Jaime</cp:lastModifiedBy>
  <cp:lastPrinted>2012-05-22T20:21:00Z</cp:lastPrinted>
  <dcterms:created xsi:type="dcterms:W3CDTF">2012-05-22T18:29:34Z</dcterms:created>
  <dcterms:modified xsi:type="dcterms:W3CDTF">2012-05-28T18:33:27Z</dcterms:modified>
</cp:coreProperties>
</file>